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gtexi\Gerard fichiers\02 SPORT AUTO\C RALLYE EXT\FAYE L ABBESSE\THOUARET 2024\5 PUBLICATION INTERNET\"/>
    </mc:Choice>
  </mc:AlternateContent>
  <xr:revisionPtr revIDLastSave="0" documentId="13_ncr:1_{B3539F83-75D7-4F4A-A06C-8F96DC439519}" xr6:coauthVersionLast="47" xr6:coauthVersionMax="47" xr10:uidLastSave="{00000000-0000-0000-0000-000000000000}"/>
  <bookViews>
    <workbookView xWindow="-108" yWindow="-108" windowWidth="23256" windowHeight="12456" tabRatio="234" xr2:uid="{9688769D-5B15-4684-A4D6-5D2C665FAC13}"/>
  </bookViews>
  <sheets>
    <sheet name="Feuil1" sheetId="1" r:id="rId1"/>
  </sheets>
  <definedNames>
    <definedName name="COLICEN">Feuil1!$H$91</definedName>
    <definedName name="CONOM">Feuil1!$B$91</definedName>
    <definedName name="COPREN">Feuil1!$E$91</definedName>
    <definedName name="PLICEN">Feuil1!$H$77</definedName>
    <definedName name="PNOM">Feuil1!$B$77</definedName>
    <definedName name="PPREN">Feuil1!$E$77</definedName>
    <definedName name="VAN">Feuil1!$G$107</definedName>
    <definedName name="VC">Feuil1!$J$107</definedName>
    <definedName name="VCL">Feuil1!$D$113</definedName>
    <definedName name="VCYL">Feuil1!$B$107</definedName>
    <definedName name="VGR">Feuil1!$B$113</definedName>
    <definedName name="VM">Feuil1!$B$105</definedName>
    <definedName name="VMOD">Feuil1!$E$105</definedName>
    <definedName name="VT">Feuil1!$J$105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9" i="1" l="1"/>
  <c r="I276" i="1" a="1"/>
  <c r="I276" i="1" s="1"/>
  <c r="E276" i="1"/>
  <c r="B276" i="1"/>
  <c r="I222" i="1"/>
  <c r="E222" i="1"/>
  <c r="B222" i="1"/>
  <c r="I221" i="1"/>
  <c r="E221" i="1"/>
  <c r="B221" i="1"/>
  <c r="E147" i="1"/>
  <c r="E144" i="1"/>
  <c r="I170" i="1"/>
  <c r="E170" i="1"/>
  <c r="B170" i="1"/>
  <c r="A144" i="1"/>
  <c r="F153" i="1"/>
  <c r="C151" i="1"/>
  <c r="F151" i="1"/>
  <c r="C153" i="1"/>
  <c r="I135" i="1"/>
  <c r="F135" i="1"/>
  <c r="I144" i="1"/>
  <c r="A128" i="1" l="1"/>
  <c r="A1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<sst xmlns="http://schemas.openxmlformats.org/spreadsheetml/2006/main" count="420" uniqueCount="177">
  <si>
    <t>Virement</t>
  </si>
  <si>
    <t>GROUPE</t>
  </si>
  <si>
    <t>CLASSE</t>
  </si>
  <si>
    <t>TRESORIER</t>
  </si>
  <si>
    <t>N° DOSSIER</t>
  </si>
  <si>
    <t>Reçu le :</t>
  </si>
  <si>
    <t>VISA Vérifications Administratives</t>
  </si>
  <si>
    <t>VISA Vérifications techniques</t>
  </si>
  <si>
    <t>Carnet d'itinéraire</t>
  </si>
  <si>
    <t>Chèque</t>
  </si>
  <si>
    <t>Espèces</t>
  </si>
  <si>
    <t>CONCURRENT</t>
  </si>
  <si>
    <t>Licence n°</t>
  </si>
  <si>
    <t>Adresse :</t>
  </si>
  <si>
    <t>Nom :</t>
  </si>
  <si>
    <t>Prénom :</t>
  </si>
  <si>
    <t>Licence n° :</t>
  </si>
  <si>
    <t>Code ASA :</t>
  </si>
  <si>
    <t>N° de Téléphone Portable pendant le Rallye</t>
  </si>
  <si>
    <t>N° de DEPART</t>
  </si>
  <si>
    <t>Téléphone :</t>
  </si>
  <si>
    <t>Email :</t>
  </si>
  <si>
    <t xml:space="preserve">Délivré le : </t>
  </si>
  <si>
    <t>Rue :</t>
  </si>
  <si>
    <t>Complément :</t>
  </si>
  <si>
    <t>Ville :</t>
  </si>
  <si>
    <t>Pays :</t>
  </si>
  <si>
    <t>Numéro :</t>
  </si>
  <si>
    <t xml:space="preserve">Permis de conduire : </t>
  </si>
  <si>
    <t>PILOTE</t>
  </si>
  <si>
    <t>CO-PILOTE</t>
  </si>
  <si>
    <t>VOITURE DE COURSE</t>
  </si>
  <si>
    <t>MARQUE :</t>
  </si>
  <si>
    <t>Modèle</t>
  </si>
  <si>
    <t>Type</t>
  </si>
  <si>
    <t>Année de Fabrication</t>
  </si>
  <si>
    <t>Couleur dominante</t>
  </si>
  <si>
    <t>N° Fiche d'Homologation</t>
  </si>
  <si>
    <t>N° Passeport Technique</t>
  </si>
  <si>
    <t>La voiture ci-dessus désignée est engagée conformément aux reglements sportifs (standard et particulier)</t>
  </si>
  <si>
    <t>De plus l'équipage s'engage à respecter l'Art. 6.2 du règlement concernant les heures de reconnaissances autorisées ainsi que la réglementation sur le dopage et les drogues prohibées.</t>
  </si>
  <si>
    <t xml:space="preserve"> Groupe :</t>
  </si>
  <si>
    <t>Classe :</t>
  </si>
  <si>
    <t>Signature du Concurrent</t>
  </si>
  <si>
    <t>Signature du Pilote</t>
  </si>
  <si>
    <t>Signature du Co-pilote</t>
  </si>
  <si>
    <t>Fait à :</t>
  </si>
  <si>
    <t>Le :</t>
  </si>
  <si>
    <t>Cylindrée</t>
  </si>
  <si>
    <t>Naissance : Date</t>
  </si>
  <si>
    <t>Lieu :</t>
  </si>
  <si>
    <t>Nationalité</t>
  </si>
  <si>
    <t>Téléphone</t>
  </si>
  <si>
    <t>Complément</t>
  </si>
  <si>
    <t>C. Postal</t>
  </si>
  <si>
    <t xml:space="preserve"> remis le :</t>
  </si>
  <si>
    <t xml:space="preserve">Montant des droits d'engagement : </t>
  </si>
  <si>
    <t>Avec la publicité facultative</t>
  </si>
  <si>
    <t>Sans la Publicité facultative</t>
  </si>
  <si>
    <t>La Fiche Speaker</t>
  </si>
  <si>
    <t>AUTORISATION DU PROPRIETAIRE DE LA VOITURE</t>
  </si>
  <si>
    <t>NOM</t>
  </si>
  <si>
    <t>Prénom</t>
  </si>
  <si>
    <t>Adresse</t>
  </si>
  <si>
    <t>Nom</t>
  </si>
  <si>
    <t>N° Licence</t>
  </si>
  <si>
    <t>propriètaire de la voiture décrite sur la présente demande d'engagement, déclare mettre à la disposition de :</t>
  </si>
  <si>
    <t>Je soussigné :</t>
  </si>
  <si>
    <t>Signature du propriétaire</t>
  </si>
  <si>
    <t>Dans le cas d'un prêt ou d'une location de la voiture de course, veuillez remplir le cadre ci-dessous</t>
  </si>
  <si>
    <t xml:space="preserve">FICHE SPEAKER - PRESSE </t>
  </si>
  <si>
    <t>N° COURSE</t>
  </si>
  <si>
    <t>VOITURE</t>
  </si>
  <si>
    <t>MARQUE</t>
  </si>
  <si>
    <t>TYPE</t>
  </si>
  <si>
    <t>COULEUR</t>
  </si>
  <si>
    <t>EQUIPAGE</t>
  </si>
  <si>
    <t>PRENOM</t>
  </si>
  <si>
    <t>ASA</t>
  </si>
  <si>
    <t>ECURIE - TEAM</t>
  </si>
  <si>
    <t>PREPARATEUR</t>
  </si>
  <si>
    <t>SPONSORS</t>
  </si>
  <si>
    <t>Membre de l'Association sportive 
(ASA-ecurie-team)</t>
  </si>
  <si>
    <t>OUI</t>
  </si>
  <si>
    <t>NON</t>
  </si>
  <si>
    <t>N° Rue :</t>
  </si>
  <si>
    <t>Si voiture de location ou de prêt, remplir et FAIRE SIGNER l'autorisation du propriétaire (page 1)</t>
  </si>
  <si>
    <t>VERIFICATIONS TECHNIQUES PRELIMINAIRES</t>
  </si>
  <si>
    <t>Fiche d'enregistrement des équipements de sécurité</t>
  </si>
  <si>
    <t>EQUIPEMENT PILOTE</t>
  </si>
  <si>
    <t>N° DE COURSE</t>
  </si>
  <si>
    <t>CASQUE</t>
  </si>
  <si>
    <t>Fabricant</t>
  </si>
  <si>
    <t>Norme FIA</t>
  </si>
  <si>
    <t>N° homologation FIA</t>
  </si>
  <si>
    <t>SYSTÈME DE RETENUE FRONTALE DE LA TETE (RFT) (ou Hans)</t>
  </si>
  <si>
    <t>VETEMENT DE PROTECTION</t>
  </si>
  <si>
    <t>Combinaison</t>
  </si>
  <si>
    <t>Gants</t>
  </si>
  <si>
    <t>Cagoule</t>
  </si>
  <si>
    <t>Sous vêtement BAS</t>
  </si>
  <si>
    <t>Sous vêtement HAUT</t>
  </si>
  <si>
    <t>Chaussettes</t>
  </si>
  <si>
    <t>Chaussures</t>
  </si>
  <si>
    <t xml:space="preserve">Le : </t>
  </si>
  <si>
    <t>EQUIPEMENT VOITURE</t>
  </si>
  <si>
    <t>Modèle :</t>
  </si>
  <si>
    <t>Marque :</t>
  </si>
  <si>
    <t>Groupe</t>
  </si>
  <si>
    <t>Classe</t>
  </si>
  <si>
    <t>Année</t>
  </si>
  <si>
    <t>MODELE</t>
  </si>
  <si>
    <t>ARMATURE DE SECURITE</t>
  </si>
  <si>
    <t>Standard - annexe J</t>
  </si>
  <si>
    <t>Homologuée ASN (présenter la fiche d'homologation ASN)</t>
  </si>
  <si>
    <t>Homologuée FIA (présenter la fiche d'homologation FIA)</t>
  </si>
  <si>
    <t>COCHER LA CASE CORRESPONDANTE</t>
  </si>
  <si>
    <t>4 POINTS</t>
  </si>
  <si>
    <t>5 POINTS</t>
  </si>
  <si>
    <t>6 POINTS</t>
  </si>
  <si>
    <t>Date de fin de validité</t>
  </si>
  <si>
    <t>SIEGES PILOTE</t>
  </si>
  <si>
    <t>SIEGES CO-PILOTE</t>
  </si>
  <si>
    <t>HARNAIS PILOTE</t>
  </si>
  <si>
    <t>HARNAIS CO-PILOTE</t>
  </si>
  <si>
    <t>RESERVOIR ESSENCE</t>
  </si>
  <si>
    <t>D'origine du Véhicule</t>
  </si>
  <si>
    <t>Homologué FIA</t>
  </si>
  <si>
    <t>Constructeur</t>
  </si>
  <si>
    <t>EXTINCTEURS</t>
  </si>
  <si>
    <t>Extincteur manuel</t>
  </si>
  <si>
    <t>Produit</t>
  </si>
  <si>
    <t>Contenance</t>
  </si>
  <si>
    <t>Système installé</t>
  </si>
  <si>
    <t>EQUIPEMENT CO-PILOTE</t>
  </si>
  <si>
    <t>Signature du Co-Pilote</t>
  </si>
  <si>
    <t>Cocher la case</t>
  </si>
  <si>
    <t>ANNEXE 1</t>
  </si>
  <si>
    <t>ANNEXE 2</t>
  </si>
  <si>
    <t>ANNEXE 3</t>
  </si>
  <si>
    <t>ANNEXE 4</t>
  </si>
  <si>
    <t>Le PILOTE et le CO-PILOTE déclarent avoir pris connaissance du règlement de l'épreuve et en accepter toutes les conditions. 
Ils certifient être en possession de leur permis de conduire validé, ne pas être sous suspension de licence le jour de l'épreuve, et que les renseignements portés sur la demande d'engagement et ses annexes 1 à 6 sont exactes.</t>
  </si>
  <si>
    <t>dont assurance 62 €</t>
  </si>
  <si>
    <t>3 Fiches Equipements de Sécurité</t>
  </si>
  <si>
    <t>annexe 1</t>
  </si>
  <si>
    <t>A REMETTRE AU PLUS TARD AUX VERIFICATIONS ADMINISTRATIVES</t>
  </si>
  <si>
    <t>Rayer la mention inutile</t>
  </si>
  <si>
    <t>DOSSIER DEMANDE D'ENGAGEMENT</t>
  </si>
  <si>
    <t>Je désire le carnet d'itinéraire au format  : PAPIER - DEMATERIALISÉ par mail ou clé USB fournie (rayer les mentions inutiles)</t>
  </si>
  <si>
    <t>Ces fiches annexes se trouvent à la suite du bulletin d'engagement</t>
  </si>
  <si>
    <t>Rallye VHC</t>
  </si>
  <si>
    <t>Rallye Moderne</t>
  </si>
  <si>
    <t>mettre une croix dans la case correspondante</t>
  </si>
  <si>
    <t>Vehicule engagé en catégorie</t>
  </si>
  <si>
    <t>Préfecture de</t>
  </si>
  <si>
    <t>Rallye du THOUARET 79</t>
  </si>
  <si>
    <t>Faye l'Abbesse - Chiché - Boussais</t>
  </si>
  <si>
    <t>Rallye du Thouaret – 2, Allée des Lavandières 79350 FAYE L’ABBESSE</t>
  </si>
  <si>
    <t>Permis de conduire Pilote et Co-pilote</t>
  </si>
  <si>
    <t>La fiche d'homologation</t>
  </si>
  <si>
    <t>Le passeport technique</t>
  </si>
  <si>
    <r>
      <t xml:space="preserve">Pièces à joindre à votre demande d'engagement :
</t>
    </r>
    <r>
      <rPr>
        <sz val="10"/>
        <color theme="1"/>
        <rFont val="Calibri"/>
        <family val="2"/>
        <scheme val="minor"/>
      </rPr>
      <t xml:space="preserve"> (l'engagement ne sera validé que s'il est accompagné des pièces ci-dessous et </t>
    </r>
    <r>
      <rPr>
        <b/>
        <sz val="10"/>
        <color rgb="FFFF0000"/>
        <rFont val="Calibri"/>
        <family val="2"/>
        <scheme val="minor"/>
      </rPr>
      <t>du montant de l'engagement</t>
    </r>
    <r>
      <rPr>
        <sz val="10"/>
        <color theme="1"/>
        <rFont val="Calibri"/>
        <family val="2"/>
        <scheme val="minor"/>
      </rPr>
      <t>)</t>
    </r>
  </si>
  <si>
    <t>Voir conditions particulières</t>
  </si>
  <si>
    <t>sur règlement article 3.1.11.1P</t>
  </si>
  <si>
    <t>Pièces à remettre  ou à présenter aux vérifications administratives préalables</t>
  </si>
  <si>
    <t>Les vérifications administratives auront lieu au retrait du carnet d'itinéraire</t>
  </si>
  <si>
    <t>L'heure e passage aux vérifications techniques sera donnée à cette occasion</t>
  </si>
  <si>
    <t>PALMARES 2023 (participations - classements)</t>
  </si>
  <si>
    <t>MERCI de remplir LISIBLEMENT TOUTES les cases en couleur sur toutes les pages</t>
  </si>
  <si>
    <t>Ce format PDF peut etre rempli directement sur votre ordinateur</t>
  </si>
  <si>
    <t>A imprimer en RECTO VERSO</t>
  </si>
  <si>
    <t>03 et 04 aout 2024</t>
  </si>
  <si>
    <r>
      <t xml:space="preserve">Ce bulletin est à retourner </t>
    </r>
    <r>
      <rPr>
        <b/>
        <sz val="10"/>
        <color theme="1"/>
        <rFont val="Calibri"/>
        <family val="2"/>
        <scheme val="minor"/>
      </rPr>
      <t>ENTIEREMENT COMPLETÉ</t>
    </r>
    <r>
      <rPr>
        <sz val="10"/>
        <color theme="1"/>
        <rFont val="Calibri"/>
        <family val="2"/>
        <scheme val="minor"/>
      </rPr>
      <t>, avant le</t>
    </r>
    <r>
      <rPr>
        <b/>
        <sz val="10"/>
        <color theme="1"/>
        <rFont val="Calibri"/>
        <family val="2"/>
        <scheme val="minor"/>
      </rPr>
      <t xml:space="preserve"> 22 JUILET 2024,</t>
    </r>
    <r>
      <rPr>
        <sz val="10"/>
        <color theme="1"/>
        <rFont val="Calibri"/>
        <family val="2"/>
        <scheme val="minor"/>
      </rPr>
      <t xml:space="preserve"> le cachet de la poste faisant foi,
accompagné du règlement des droits d'engagement et des pièces ci-dessous à :</t>
    </r>
  </si>
  <si>
    <r>
      <t xml:space="preserve">Chèque à libeller à l'ordre de </t>
    </r>
    <r>
      <rPr>
        <b/>
        <u/>
        <sz val="9"/>
        <color theme="1"/>
        <rFont val="Calibri"/>
        <family val="2"/>
        <scheme val="minor"/>
      </rPr>
      <t>Association Enfance et Familles 79"</t>
    </r>
    <r>
      <rPr>
        <sz val="9"/>
        <color theme="1"/>
        <rFont val="Calibri"/>
        <family val="2"/>
        <scheme val="minor"/>
      </rPr>
      <t xml:space="preserve"> (Chèque encaissé </t>
    </r>
    <r>
      <rPr>
        <b/>
        <sz val="9"/>
        <color rgb="FFFF0000"/>
        <rFont val="Calibri"/>
        <family val="2"/>
        <scheme val="minor"/>
      </rPr>
      <t>à compter du 22 juillet 2024</t>
    </r>
    <r>
      <rPr>
        <sz val="9"/>
        <color theme="1"/>
        <rFont val="Calibri"/>
        <family val="2"/>
        <scheme val="minor"/>
      </rPr>
      <t>)</t>
    </r>
  </si>
  <si>
    <t>annexes 2 - 3 &amp; 4</t>
  </si>
  <si>
    <t>ladite voiture afin de participer au Rallye "Challenge du Thouaret les 03 et 04 aout 2024</t>
  </si>
  <si>
    <r>
      <t xml:space="preserve">Licences </t>
    </r>
    <r>
      <rPr>
        <b/>
        <sz val="10"/>
        <color theme="1"/>
        <rFont val="Calibri"/>
        <family val="2"/>
        <scheme val="minor"/>
      </rPr>
      <t>2024</t>
    </r>
    <r>
      <rPr>
        <sz val="10"/>
        <color theme="1"/>
        <rFont val="Calibri"/>
        <family val="2"/>
        <scheme val="minor"/>
      </rPr>
      <t xml:space="preserve"> Pilote et Co-pilote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</si>
</sst>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quot; &quot;##&quot; &quot;##&quot; &quot;##&quot; &quot;##"/>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sz val="16"/>
      <color theme="1"/>
      <name val="Calibri"/>
      <family val="2"/>
      <scheme val="minor"/>
    </font>
    <font>
      <b/>
      <sz val="16"/>
      <color theme="1"/>
      <name val="Calibri"/>
      <family val="2"/>
      <scheme val="minor"/>
    </font>
    <font>
      <u/>
      <sz val="10"/>
      <color theme="1"/>
      <name val="Calibri"/>
      <family val="2"/>
      <scheme val="minor"/>
    </font>
    <font>
      <i/>
      <sz val="10"/>
      <color theme="1"/>
      <name val="Calibri"/>
      <family val="2"/>
      <scheme val="minor"/>
    </font>
    <font>
      <b/>
      <u/>
      <sz val="9"/>
      <color theme="1"/>
      <name val="Calibri"/>
      <family val="2"/>
      <scheme val="minor"/>
    </font>
    <font>
      <sz val="14"/>
      <color theme="1"/>
      <name val="Calibri"/>
      <family val="2"/>
      <scheme val="minor"/>
    </font>
    <font>
      <sz val="20"/>
      <color theme="1"/>
      <name val="Calibri"/>
      <family val="2"/>
      <scheme val="minor"/>
    </font>
    <font>
      <sz val="12"/>
      <color theme="1"/>
      <name val="Calibri"/>
      <family val="2"/>
      <scheme val="minor"/>
    </font>
    <font>
      <b/>
      <sz val="20"/>
      <color theme="1"/>
      <name val="Calibri"/>
      <family val="2"/>
      <scheme val="minor"/>
    </font>
    <font>
      <b/>
      <sz val="10"/>
      <color theme="0"/>
      <name val="Calibri"/>
      <family val="2"/>
      <scheme val="minor"/>
    </font>
    <font>
      <b/>
      <sz val="10"/>
      <color theme="3"/>
      <name val="Calibri"/>
      <family val="2"/>
      <scheme val="minor"/>
    </font>
    <font>
      <b/>
      <sz val="8"/>
      <color rgb="FFFF0000"/>
      <name val="Calibri"/>
      <family val="2"/>
      <scheme val="minor"/>
    </font>
    <font>
      <sz val="15"/>
      <color theme="1"/>
      <name val="Calibri"/>
      <family val="2"/>
      <scheme val="minor"/>
    </font>
    <font>
      <b/>
      <sz val="10"/>
      <name val="Calibri"/>
      <family val="2"/>
      <scheme val="minor"/>
    </font>
    <font>
      <b/>
      <sz val="8"/>
      <color theme="1"/>
      <name val="Calibri"/>
      <family val="2"/>
      <scheme val="minor"/>
    </font>
    <font>
      <b/>
      <sz val="14"/>
      <color rgb="FFFF0000"/>
      <name val="Calibri"/>
      <family val="2"/>
      <scheme val="minor"/>
    </font>
    <font>
      <sz val="10"/>
      <color rgb="FFFF0000"/>
      <name val="Calibri"/>
      <family val="2"/>
      <scheme val="minor"/>
    </font>
    <font>
      <b/>
      <sz val="9.5"/>
      <color rgb="FFFF0000"/>
      <name val="Calibri"/>
      <family val="2"/>
      <scheme val="minor"/>
    </font>
    <font>
      <b/>
      <sz val="10"/>
      <color rgb="FFFF0000"/>
      <name val="Calibri"/>
      <family val="2"/>
      <scheme val="minor"/>
    </font>
    <font>
      <b/>
      <sz val="9"/>
      <color rgb="FFFF000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rgb="FFFFFF66"/>
        <bgColor indexed="64"/>
      </patternFill>
    </fill>
    <fill>
      <patternFill patternType="solid">
        <fgColor theme="6"/>
        <bgColor indexed="64"/>
      </patternFill>
    </fill>
    <fill>
      <patternFill patternType="solid">
        <fgColor rgb="FFFFFF00"/>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1">
    <xf numFmtId="0" fontId="0" fillId="0" borderId="0"/>
  </cellStyleXfs>
  <cellXfs count="247">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4" fillId="0" borderId="4" xfId="0" applyFont="1" applyBorder="1"/>
    <xf numFmtId="0" fontId="2" fillId="0" borderId="12" xfId="0" applyFont="1" applyBorder="1"/>
    <xf numFmtId="0" fontId="2" fillId="0" borderId="5" xfId="0" applyFont="1" applyBorder="1"/>
    <xf numFmtId="0" fontId="2" fillId="0" borderId="13" xfId="0" applyFont="1" applyBorder="1"/>
    <xf numFmtId="0" fontId="4" fillId="0" borderId="0" xfId="0" applyFont="1"/>
    <xf numFmtId="0" fontId="2" fillId="0" borderId="15" xfId="0" applyFont="1" applyBorder="1"/>
    <xf numFmtId="0" fontId="2" fillId="0" borderId="0" xfId="0" applyFont="1" applyAlignment="1">
      <alignment horizontal="center"/>
    </xf>
    <xf numFmtId="0" fontId="2" fillId="0" borderId="22" xfId="0" applyFont="1" applyBorder="1"/>
    <xf numFmtId="0" fontId="2" fillId="0" borderId="21" xfId="0" applyFont="1" applyBorder="1"/>
    <xf numFmtId="0" fontId="2" fillId="0" borderId="6" xfId="0" applyFont="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right"/>
    </xf>
    <xf numFmtId="0" fontId="6" fillId="0" borderId="0" xfId="0" applyFont="1"/>
    <xf numFmtId="0" fontId="1" fillId="0" borderId="12" xfId="0" applyFont="1" applyBorder="1"/>
    <xf numFmtId="0" fontId="5" fillId="2" borderId="1" xfId="0" applyFont="1" applyFill="1" applyBorder="1" applyAlignment="1">
      <alignment horizontal="center" vertical="top" wrapText="1"/>
    </xf>
    <xf numFmtId="0" fontId="2" fillId="2" borderId="2" xfId="0" applyFont="1" applyFill="1" applyBorder="1"/>
    <xf numFmtId="0" fontId="2" fillId="2" borderId="3" xfId="0" applyFont="1" applyFill="1" applyBorder="1"/>
    <xf numFmtId="0" fontId="2" fillId="2" borderId="8" xfId="0" applyFont="1" applyFill="1" applyBorder="1"/>
    <xf numFmtId="0" fontId="2" fillId="2" borderId="26" xfId="0" applyFont="1" applyFill="1" applyBorder="1"/>
    <xf numFmtId="0" fontId="2" fillId="2" borderId="13" xfId="0" applyFont="1" applyFill="1" applyBorder="1"/>
    <xf numFmtId="0" fontId="2" fillId="2" borderId="9" xfId="0" applyFont="1" applyFill="1" applyBorder="1"/>
    <xf numFmtId="0" fontId="8" fillId="0" borderId="0" xfId="0" applyFont="1"/>
    <xf numFmtId="0" fontId="2" fillId="0" borderId="29" xfId="0" applyFont="1" applyBorder="1"/>
    <xf numFmtId="0" fontId="11" fillId="0" borderId="0" xfId="0" applyFont="1"/>
    <xf numFmtId="0" fontId="2" fillId="0" borderId="4" xfId="0" applyFont="1" applyBorder="1"/>
    <xf numFmtId="0" fontId="2" fillId="0" borderId="10" xfId="0" applyFont="1" applyBorder="1"/>
    <xf numFmtId="0" fontId="2" fillId="0" borderId="28" xfId="0" applyFont="1" applyBorder="1"/>
    <xf numFmtId="0" fontId="2" fillId="0" borderId="0" xfId="0" applyFont="1" applyAlignment="1">
      <alignment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27" xfId="0" applyFont="1" applyBorder="1"/>
    <xf numFmtId="0" fontId="3" fillId="0" borderId="6" xfId="0" applyFont="1" applyBorder="1"/>
    <xf numFmtId="0" fontId="1"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0" xfId="0" applyFont="1"/>
    <xf numFmtId="0" fontId="2" fillId="0" borderId="0" xfId="0" applyFont="1" applyAlignment="1">
      <alignment horizontal="center" wrapText="1"/>
    </xf>
    <xf numFmtId="0" fontId="6" fillId="0" borderId="0" xfId="0" applyFont="1" applyAlignment="1">
      <alignment horizontal="right"/>
    </xf>
    <xf numFmtId="0" fontId="3" fillId="2" borderId="1" xfId="0" applyFont="1" applyFill="1" applyBorder="1" applyAlignment="1">
      <alignment horizontal="center"/>
    </xf>
    <xf numFmtId="0" fontId="3" fillId="2" borderId="12" xfId="0" applyFont="1" applyFill="1" applyBorder="1" applyAlignment="1">
      <alignment horizontal="center" vertical="top" wrapText="1"/>
    </xf>
    <xf numFmtId="0" fontId="3" fillId="2" borderId="35" xfId="0" applyFont="1" applyFill="1" applyBorder="1"/>
    <xf numFmtId="0" fontId="3" fillId="2" borderId="2" xfId="0" applyFont="1" applyFill="1" applyBorder="1"/>
    <xf numFmtId="0" fontId="3" fillId="2" borderId="6" xfId="0" applyFont="1" applyFill="1" applyBorder="1"/>
    <xf numFmtId="0" fontId="3" fillId="2" borderId="25" xfId="0" applyFont="1" applyFill="1" applyBorder="1"/>
    <xf numFmtId="0" fontId="3" fillId="2" borderId="0" xfId="0" applyFont="1" applyFill="1"/>
    <xf numFmtId="0" fontId="3" fillId="2" borderId="7" xfId="0" applyFont="1" applyFill="1" applyBorder="1"/>
    <xf numFmtId="0" fontId="3" fillId="2" borderId="2" xfId="0" applyFont="1" applyFill="1" applyBorder="1" applyAlignment="1">
      <alignment horizontal="center"/>
    </xf>
    <xf numFmtId="0" fontId="2" fillId="4" borderId="32" xfId="0" applyFont="1" applyFill="1" applyBorder="1" applyAlignment="1" applyProtection="1">
      <alignment horizontal="center"/>
      <protection locked="0"/>
    </xf>
    <xf numFmtId="0" fontId="4" fillId="0" borderId="12" xfId="0" applyFont="1" applyBorder="1"/>
    <xf numFmtId="0" fontId="17" fillId="5" borderId="0" xfId="0" applyFont="1" applyFill="1"/>
    <xf numFmtId="0" fontId="18" fillId="5" borderId="0" xfId="0" applyFont="1" applyFill="1"/>
    <xf numFmtId="0" fontId="18" fillId="5" borderId="7" xfId="0" applyFont="1" applyFill="1" applyBorder="1"/>
    <xf numFmtId="0" fontId="13" fillId="0" borderId="12" xfId="0" applyFont="1" applyBorder="1"/>
    <xf numFmtId="0" fontId="4" fillId="0" borderId="12" xfId="0" applyFont="1" applyBorder="1" applyAlignment="1">
      <alignment horizontal="right"/>
    </xf>
    <xf numFmtId="0" fontId="2" fillId="0" borderId="37" xfId="0" applyFont="1" applyBorder="1" applyAlignment="1">
      <alignment horizontal="center" vertical="center"/>
    </xf>
    <xf numFmtId="0" fontId="5" fillId="0" borderId="6" xfId="0" applyFont="1" applyBorder="1"/>
    <xf numFmtId="0" fontId="3" fillId="0" borderId="0" xfId="0" applyFont="1" applyAlignment="1">
      <alignment horizontal="right"/>
    </xf>
    <xf numFmtId="0" fontId="2" fillId="0" borderId="40" xfId="0" applyFont="1" applyBorder="1"/>
    <xf numFmtId="0" fontId="4" fillId="0" borderId="0" xfId="0" applyFont="1" applyAlignment="1">
      <alignment horizontal="right"/>
    </xf>
    <xf numFmtId="0" fontId="2" fillId="0" borderId="0" xfId="0" applyFont="1" applyAlignment="1">
      <alignment horizontal="right" vertical="center"/>
    </xf>
    <xf numFmtId="0" fontId="7" fillId="0" borderId="7" xfId="0" applyFont="1" applyBorder="1" applyAlignment="1">
      <alignment horizontal="center" wrapText="1"/>
    </xf>
    <xf numFmtId="0" fontId="2" fillId="4" borderId="32" xfId="0" applyFont="1" applyFill="1" applyBorder="1" applyAlignment="1" applyProtection="1">
      <alignment horizontal="center" vertical="center"/>
      <protection locked="0"/>
    </xf>
    <xf numFmtId="0" fontId="2" fillId="4" borderId="32" xfId="0" applyFont="1" applyFill="1" applyBorder="1" applyProtection="1">
      <protection locked="0"/>
    </xf>
    <xf numFmtId="0" fontId="2" fillId="4" borderId="13" xfId="0" applyFont="1" applyFill="1" applyBorder="1" applyProtection="1">
      <protection locked="0"/>
    </xf>
    <xf numFmtId="0" fontId="2" fillId="4" borderId="9" xfId="0" applyFont="1" applyFill="1" applyBorder="1" applyProtection="1">
      <protection locked="0"/>
    </xf>
    <xf numFmtId="0" fontId="2" fillId="0" borderId="8" xfId="0" applyFont="1" applyBorder="1" applyAlignment="1">
      <alignment vertical="center"/>
    </xf>
    <xf numFmtId="0" fontId="2" fillId="0" borderId="13" xfId="0" applyFont="1" applyBorder="1" applyAlignment="1">
      <alignment vertical="center"/>
    </xf>
    <xf numFmtId="0" fontId="3" fillId="0" borderId="4" xfId="0" applyFont="1" applyBorder="1"/>
    <xf numFmtId="0" fontId="2" fillId="0" borderId="31" xfId="0" applyFont="1" applyBorder="1" applyAlignment="1">
      <alignment horizontal="center"/>
    </xf>
    <xf numFmtId="49" fontId="3" fillId="0" borderId="16" xfId="0" applyNumberFormat="1" applyFont="1" applyBorder="1" applyAlignment="1" applyProtection="1">
      <alignment horizontal="right" vertical="center"/>
      <protection locked="0"/>
    </xf>
    <xf numFmtId="0" fontId="3" fillId="0" borderId="16" xfId="0" applyFont="1" applyBorder="1" applyAlignment="1" applyProtection="1">
      <alignment vertical="center"/>
      <protection locked="0"/>
    </xf>
    <xf numFmtId="0" fontId="22" fillId="0" borderId="16" xfId="0" applyFont="1" applyBorder="1" applyAlignment="1" applyProtection="1">
      <alignment vertical="center"/>
      <protection locked="0"/>
    </xf>
    <xf numFmtId="14" fontId="22" fillId="0" borderId="16" xfId="0" applyNumberFormat="1" applyFont="1" applyBorder="1" applyAlignment="1" applyProtection="1">
      <alignment vertical="center"/>
      <protection locked="0"/>
    </xf>
    <xf numFmtId="14" fontId="22" fillId="0" borderId="16" xfId="0" applyNumberFormat="1" applyFont="1" applyBorder="1" applyAlignment="1" applyProtection="1">
      <alignment horizontal="right" vertical="center"/>
      <protection locked="0"/>
    </xf>
    <xf numFmtId="0" fontId="25" fillId="0" borderId="0" xfId="0" applyFont="1"/>
    <xf numFmtId="0" fontId="26" fillId="0" borderId="0" xfId="0" applyFont="1"/>
    <xf numFmtId="0" fontId="7" fillId="0" borderId="0" xfId="0" applyFont="1" applyAlignment="1">
      <alignment horizontal="right"/>
    </xf>
    <xf numFmtId="0" fontId="2" fillId="0" borderId="13" xfId="0" applyFont="1" applyBorder="1" applyAlignment="1">
      <alignment wrapText="1"/>
    </xf>
    <xf numFmtId="0" fontId="6" fillId="0" borderId="13" xfId="0" applyFont="1" applyBorder="1" applyAlignment="1">
      <alignment horizontal="center" wrapText="1"/>
    </xf>
    <xf numFmtId="0" fontId="6" fillId="6" borderId="0" xfId="0" applyFont="1" applyFill="1"/>
    <xf numFmtId="0" fontId="2" fillId="6" borderId="0" xfId="0" applyFont="1" applyFill="1"/>
    <xf numFmtId="0" fontId="7" fillId="6" borderId="0" xfId="0" applyFont="1" applyFill="1"/>
    <xf numFmtId="0" fontId="2" fillId="0" borderId="0" xfId="0" applyFont="1" applyAlignment="1">
      <alignment wrapText="1"/>
    </xf>
    <xf numFmtId="6" fontId="2" fillId="0" borderId="0" xfId="0" applyNumberFormat="1" applyFont="1" applyAlignment="1">
      <alignment wrapText="1"/>
    </xf>
    <xf numFmtId="0" fontId="27" fillId="0" borderId="0" xfId="0" applyFont="1"/>
    <xf numFmtId="0" fontId="26" fillId="0" borderId="0" xfId="0" applyFont="1" applyAlignment="1">
      <alignment horizontal="center"/>
    </xf>
    <xf numFmtId="0" fontId="2" fillId="4" borderId="18" xfId="0" applyFont="1" applyFill="1" applyBorder="1" applyProtection="1">
      <protection locked="0"/>
    </xf>
    <xf numFmtId="0" fontId="0" fillId="4" borderId="17" xfId="0" applyFill="1" applyBorder="1" applyProtection="1">
      <protection locked="0"/>
    </xf>
    <xf numFmtId="0" fontId="0" fillId="4" borderId="19" xfId="0" applyFill="1" applyBorder="1" applyProtection="1">
      <protection locked="0"/>
    </xf>
    <xf numFmtId="0" fontId="0" fillId="4" borderId="20" xfId="0" applyFill="1" applyBorder="1" applyProtection="1">
      <protection locked="0"/>
    </xf>
    <xf numFmtId="0" fontId="2" fillId="4" borderId="33" xfId="0" applyFont="1" applyFill="1" applyBorder="1" applyAlignment="1" applyProtection="1">
      <alignment horizontal="center"/>
      <protection locked="0"/>
    </xf>
    <xf numFmtId="0" fontId="2" fillId="4" borderId="38" xfId="0" applyFont="1" applyFill="1" applyBorder="1" applyAlignment="1" applyProtection="1">
      <alignment horizontal="center"/>
      <protection locked="0"/>
    </xf>
    <xf numFmtId="0" fontId="2" fillId="4" borderId="39" xfId="0" applyFont="1" applyFill="1" applyBorder="1" applyAlignment="1" applyProtection="1">
      <alignment horizontal="center"/>
      <protection locked="0"/>
    </xf>
    <xf numFmtId="0" fontId="20" fillId="0" borderId="0" xfId="0" applyFont="1" applyAlignment="1">
      <alignment horizont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4" borderId="0" xfId="0" applyFont="1" applyFill="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164" fontId="23" fillId="0" borderId="10" xfId="0" applyNumberFormat="1" applyFont="1" applyBorder="1" applyAlignment="1" applyProtection="1">
      <alignment horizontal="center" vertical="center"/>
      <protection locked="0"/>
    </xf>
    <xf numFmtId="164" fontId="23" fillId="0" borderId="28" xfId="0" applyNumberFormat="1"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4" borderId="32" xfId="0" applyFont="1" applyFill="1" applyBorder="1" applyAlignment="1" applyProtection="1">
      <alignment horizontal="center"/>
      <protection locked="0"/>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2" fillId="0" borderId="36" xfId="0" applyFont="1" applyBorder="1" applyAlignment="1">
      <alignment horizontal="center"/>
    </xf>
    <xf numFmtId="0" fontId="2" fillId="0" borderId="5"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0" xfId="0" applyFont="1" applyAlignment="1">
      <alignment horizontal="center"/>
    </xf>
    <xf numFmtId="0" fontId="2" fillId="0" borderId="24" xfId="0" applyFont="1" applyBorder="1" applyAlignment="1">
      <alignment horizontal="center"/>
    </xf>
    <xf numFmtId="0" fontId="2" fillId="0" borderId="0" xfId="0" applyFont="1" applyAlignment="1">
      <alignment horizont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29" xfId="0" applyFont="1" applyBorder="1" applyAlignment="1">
      <alignment horizontal="center"/>
    </xf>
    <xf numFmtId="0" fontId="2" fillId="0" borderId="21"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3" fillId="0" borderId="12" xfId="0" applyFont="1" applyBorder="1" applyAlignment="1">
      <alignment horizontal="center"/>
    </xf>
    <xf numFmtId="0" fontId="19" fillId="0" borderId="4" xfId="0" applyFont="1" applyBorder="1" applyAlignment="1">
      <alignment horizontal="center" wrapText="1"/>
    </xf>
    <xf numFmtId="0" fontId="19" fillId="0" borderId="12" xfId="0" applyFont="1" applyBorder="1" applyAlignment="1">
      <alignment horizontal="center" wrapText="1"/>
    </xf>
    <xf numFmtId="0" fontId="19" fillId="0" borderId="5" xfId="0" applyFont="1" applyBorder="1" applyAlignment="1">
      <alignment horizontal="center" wrapText="1"/>
    </xf>
    <xf numFmtId="0" fontId="7" fillId="0" borderId="8" xfId="0" applyFont="1" applyBorder="1" applyAlignment="1">
      <alignment horizontal="center" wrapText="1"/>
    </xf>
    <xf numFmtId="0" fontId="7" fillId="0" borderId="13" xfId="0" applyFont="1" applyBorder="1" applyAlignment="1">
      <alignment horizontal="center" wrapText="1"/>
    </xf>
    <xf numFmtId="0" fontId="7" fillId="0" borderId="9" xfId="0" applyFont="1" applyBorder="1" applyAlignment="1">
      <alignment horizontal="center" wrapText="1"/>
    </xf>
    <xf numFmtId="0" fontId="2" fillId="0" borderId="4" xfId="0" applyFont="1" applyBorder="1" applyAlignment="1">
      <alignment horizontal="center"/>
    </xf>
    <xf numFmtId="0" fontId="2" fillId="0" borderId="12" xfId="0" applyFont="1" applyBorder="1" applyAlignment="1">
      <alignment horizontal="center"/>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3" fontId="3" fillId="0" borderId="18"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4" fillId="0" borderId="0" xfId="0" applyFont="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11" xfId="0" applyFont="1" applyBorder="1" applyAlignment="1">
      <alignment horizontal="center"/>
    </xf>
    <xf numFmtId="0" fontId="3" fillId="0" borderId="20" xfId="0" applyFont="1" applyBorder="1" applyAlignment="1" applyProtection="1">
      <alignment horizontal="center" vertical="center"/>
      <protection locked="0"/>
    </xf>
    <xf numFmtId="14" fontId="3" fillId="0" borderId="18" xfId="0" applyNumberFormat="1"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24" xfId="0" applyFont="1" applyBorder="1" applyAlignment="1">
      <alignment horizontal="center"/>
    </xf>
    <xf numFmtId="164" fontId="3" fillId="0" borderId="18" xfId="0" applyNumberFormat="1" applyFont="1" applyBorder="1" applyAlignment="1" applyProtection="1">
      <alignment horizontal="center" vertical="center"/>
      <protection locked="0"/>
    </xf>
    <xf numFmtId="164" fontId="3" fillId="0" borderId="20" xfId="0" applyNumberFormat="1" applyFont="1" applyBorder="1" applyAlignment="1" applyProtection="1">
      <alignment horizontal="center" vertical="center"/>
      <protection locked="0"/>
    </xf>
    <xf numFmtId="14" fontId="3" fillId="0" borderId="18"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center" vertical="top"/>
    </xf>
    <xf numFmtId="0" fontId="3" fillId="0" borderId="5" xfId="0" applyFont="1" applyBorder="1" applyAlignment="1">
      <alignment horizontal="center" vertical="top"/>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2" fillId="0" borderId="10" xfId="0" applyFont="1" applyBorder="1" applyAlignment="1">
      <alignment horizontal="center"/>
    </xf>
    <xf numFmtId="0" fontId="2" fillId="0" borderId="28" xfId="0" applyFont="1" applyBorder="1" applyAlignment="1">
      <alignment horizontal="center"/>
    </xf>
    <xf numFmtId="0" fontId="2" fillId="0" borderId="11" xfId="0" applyFont="1" applyBorder="1" applyAlignment="1">
      <alignment horizont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36" xfId="0" applyFont="1" applyBorder="1" applyAlignment="1">
      <alignment horizontal="center" vertical="center"/>
    </xf>
    <xf numFmtId="0" fontId="13" fillId="0" borderId="5" xfId="0" applyFont="1" applyBorder="1" applyAlignment="1">
      <alignment horizontal="center" vertical="center"/>
    </xf>
    <xf numFmtId="0" fontId="13" fillId="0" borderId="30" xfId="0" applyFont="1" applyBorder="1" applyAlignment="1">
      <alignment horizontal="center" vertical="center"/>
    </xf>
    <xf numFmtId="0" fontId="13" fillId="0" borderId="9"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15" fillId="0" borderId="10" xfId="0" applyFont="1" applyBorder="1" applyAlignment="1" applyProtection="1">
      <alignment horizontal="left" wrapText="1"/>
      <protection locked="0"/>
    </xf>
    <xf numFmtId="0" fontId="15" fillId="0" borderId="28" xfId="0" applyFont="1" applyBorder="1" applyAlignment="1" applyProtection="1">
      <alignment horizontal="left" wrapText="1"/>
      <protection locked="0"/>
    </xf>
    <xf numFmtId="0" fontId="15" fillId="0" borderId="11"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28"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5" fillId="0" borderId="10" xfId="0" applyFont="1" applyBorder="1" applyAlignment="1" applyProtection="1">
      <alignment horizontal="center"/>
      <protection locked="0"/>
    </xf>
    <xf numFmtId="0" fontId="15" fillId="0" borderId="28"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3" borderId="10" xfId="0" applyFont="1" applyFill="1" applyBorder="1" applyAlignment="1" applyProtection="1">
      <alignment horizontal="center"/>
      <protection locked="0"/>
    </xf>
    <xf numFmtId="0" fontId="15" fillId="3" borderId="28" xfId="0" applyFont="1" applyFill="1" applyBorder="1" applyAlignment="1" applyProtection="1">
      <alignment horizontal="center"/>
      <protection locked="0"/>
    </xf>
    <xf numFmtId="0" fontId="15" fillId="3" borderId="11" xfId="0" applyFont="1" applyFill="1" applyBorder="1" applyAlignment="1" applyProtection="1">
      <alignment horizontal="center"/>
      <protection locked="0"/>
    </xf>
    <xf numFmtId="0" fontId="2" fillId="0" borderId="10" xfId="0" applyFont="1" applyBorder="1" applyAlignment="1">
      <alignment horizontal="center" wrapText="1"/>
    </xf>
    <xf numFmtId="0" fontId="2" fillId="0" borderId="28" xfId="0" applyFont="1" applyBorder="1" applyAlignment="1">
      <alignment horizontal="center" wrapText="1"/>
    </xf>
    <xf numFmtId="0" fontId="2" fillId="0" borderId="11" xfId="0" applyFont="1" applyBorder="1" applyAlignment="1">
      <alignment horizontal="center" wrapText="1"/>
    </xf>
    <xf numFmtId="0" fontId="10" fillId="0" borderId="0" xfId="0" applyFont="1" applyAlignment="1">
      <alignment horizontal="left" wrapText="1"/>
    </xf>
    <xf numFmtId="0" fontId="24" fillId="0" borderId="0" xfId="0" applyFont="1" applyAlignment="1" applyProtection="1">
      <alignment horizontal="center" vertical="center" wrapText="1"/>
      <protection locked="0"/>
    </xf>
    <xf numFmtId="0" fontId="21" fillId="0" borderId="18" xfId="0" applyFont="1" applyBorder="1" applyAlignment="1" applyProtection="1">
      <alignment horizontal="center"/>
      <protection locked="0"/>
    </xf>
    <xf numFmtId="0" fontId="21" fillId="0" borderId="19" xfId="0" applyFont="1" applyBorder="1" applyAlignment="1" applyProtection="1">
      <alignment horizontal="center"/>
      <protection locked="0"/>
    </xf>
    <xf numFmtId="164" fontId="3" fillId="0" borderId="33" xfId="0" applyNumberFormat="1" applyFont="1" applyBorder="1" applyAlignment="1" applyProtection="1">
      <alignment horizontal="center"/>
      <protection locked="0"/>
    </xf>
    <xf numFmtId="164" fontId="3" fillId="0" borderId="34" xfId="0" applyNumberFormat="1" applyFont="1" applyBorder="1" applyAlignment="1" applyProtection="1">
      <alignment horizontal="center"/>
      <protection locked="0"/>
    </xf>
    <xf numFmtId="0" fontId="3" fillId="0" borderId="32" xfId="0" applyFont="1" applyBorder="1" applyAlignment="1" applyProtection="1">
      <alignment horizontal="center"/>
      <protection locked="0"/>
    </xf>
  </cellXfs>
  <cellStyles count="1">
    <cellStyle name="Normal" xfId="0" builtinId="0"/>
  </cellStyles>
  <dxfs count="11">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56</xdr:row>
      <xdr:rowOff>1</xdr:rowOff>
    </xdr:from>
    <xdr:ext cx="6391275" cy="869674"/>
    <xdr:sp macro="" textlink="">
      <xdr:nvSpPr>
        <xdr:cNvPr id="3" name="Rectangle 2">
          <a:extLst>
            <a:ext uri="{FF2B5EF4-FFF2-40B4-BE49-F238E27FC236}">
              <a16:creationId xmlns:a16="http://schemas.microsoft.com/office/drawing/2014/main" id="{56627F7A-AE11-4671-9631-F7984256336B}"/>
            </a:ext>
          </a:extLst>
        </xdr:cNvPr>
        <xdr:cNvSpPr/>
      </xdr:nvSpPr>
      <xdr:spPr>
        <a:xfrm>
          <a:off x="0" y="9429751"/>
          <a:ext cx="6391275" cy="869674"/>
        </a:xfrm>
        <a:prstGeom prst="rect">
          <a:avLst/>
        </a:prstGeom>
        <a:noFill/>
      </xdr:spPr>
      <xdr:txBody>
        <a:bodyPr wrap="square" lIns="91440" tIns="45720" rIns="91440" bIns="45720">
          <a:noAutofit/>
        </a:bodyPr>
        <a:lstStyle/>
        <a:p>
          <a:pPr algn="ctr"/>
          <a:r>
            <a:rPr lang="fr-FR" sz="5400" b="0" cap="none" spc="0">
              <a:ln w="0"/>
              <a:solidFill>
                <a:schemeClr val="bg2">
                  <a:lumMod val="90000"/>
                </a:schemeClr>
              </a:solidFill>
              <a:effectLst/>
            </a:rPr>
            <a:t>Réservé</a:t>
          </a:r>
          <a:r>
            <a:rPr lang="fr-FR" sz="5400" b="0" cap="none" spc="0" baseline="0">
              <a:ln w="0"/>
              <a:solidFill>
                <a:schemeClr val="bg2">
                  <a:lumMod val="90000"/>
                </a:schemeClr>
              </a:solidFill>
              <a:effectLst/>
            </a:rPr>
            <a:t> à </a:t>
          </a:r>
          <a:r>
            <a:rPr lang="fr-FR" sz="4500" b="0" cap="none" spc="0" baseline="0">
              <a:ln w="0"/>
              <a:solidFill>
                <a:schemeClr val="bg2">
                  <a:lumMod val="90000"/>
                </a:schemeClr>
              </a:solidFill>
              <a:effectLst/>
            </a:rPr>
            <a:t>l'Organisation</a:t>
          </a:r>
        </a:p>
      </xdr:txBody>
    </xdr:sp>
    <xdr:clientData/>
  </xdr:oneCellAnchor>
  <xdr:oneCellAnchor>
    <xdr:from>
      <xdr:col>9</xdr:col>
      <xdr:colOff>0</xdr:colOff>
      <xdr:row>164</xdr:row>
      <xdr:rowOff>0</xdr:rowOff>
    </xdr:from>
    <xdr:ext cx="1133475" cy="352425"/>
    <xdr:sp macro="" textlink="">
      <xdr:nvSpPr>
        <xdr:cNvPr id="5" name="Rectangle 4">
          <a:extLst>
            <a:ext uri="{FF2B5EF4-FFF2-40B4-BE49-F238E27FC236}">
              <a16:creationId xmlns:a16="http://schemas.microsoft.com/office/drawing/2014/main" id="{A898D980-BF2D-49CB-8960-35D3B948BE44}"/>
            </a:ext>
          </a:extLst>
        </xdr:cNvPr>
        <xdr:cNvSpPr/>
      </xdr:nvSpPr>
      <xdr:spPr>
        <a:xfrm>
          <a:off x="5400675" y="40500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oneCellAnchor>
    <xdr:from>
      <xdr:col>9</xdr:col>
      <xdr:colOff>0</xdr:colOff>
      <xdr:row>215</xdr:row>
      <xdr:rowOff>0</xdr:rowOff>
    </xdr:from>
    <xdr:ext cx="1133475" cy="352425"/>
    <xdr:sp macro="" textlink="">
      <xdr:nvSpPr>
        <xdr:cNvPr id="7" name="Rectangle 6">
          <a:extLst>
            <a:ext uri="{FF2B5EF4-FFF2-40B4-BE49-F238E27FC236}">
              <a16:creationId xmlns:a16="http://schemas.microsoft.com/office/drawing/2014/main" id="{ABEB4704-F5ED-4826-92BF-CC58F881DFCC}"/>
            </a:ext>
          </a:extLst>
        </xdr:cNvPr>
        <xdr:cNvSpPr/>
      </xdr:nvSpPr>
      <xdr:spPr>
        <a:xfrm>
          <a:off x="5400675" y="40500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oneCellAnchor>
    <xdr:from>
      <xdr:col>9</xdr:col>
      <xdr:colOff>0</xdr:colOff>
      <xdr:row>270</xdr:row>
      <xdr:rowOff>0</xdr:rowOff>
    </xdr:from>
    <xdr:ext cx="1133475" cy="352425"/>
    <xdr:sp macro="" textlink="">
      <xdr:nvSpPr>
        <xdr:cNvPr id="8" name="Rectangle 7">
          <a:extLst>
            <a:ext uri="{FF2B5EF4-FFF2-40B4-BE49-F238E27FC236}">
              <a16:creationId xmlns:a16="http://schemas.microsoft.com/office/drawing/2014/main" id="{543C010F-2F69-4CE7-B593-458B70B4ACED}"/>
            </a:ext>
          </a:extLst>
        </xdr:cNvPr>
        <xdr:cNvSpPr/>
      </xdr:nvSpPr>
      <xdr:spPr>
        <a:xfrm>
          <a:off x="5524500" y="40500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oneCellAnchor>
    <xdr:from>
      <xdr:col>1</xdr:col>
      <xdr:colOff>0</xdr:colOff>
      <xdr:row>134</xdr:row>
      <xdr:rowOff>0</xdr:rowOff>
    </xdr:from>
    <xdr:ext cx="1133475" cy="352425"/>
    <xdr:sp macro="" textlink="">
      <xdr:nvSpPr>
        <xdr:cNvPr id="11" name="Rectangle 10">
          <a:extLst>
            <a:ext uri="{FF2B5EF4-FFF2-40B4-BE49-F238E27FC236}">
              <a16:creationId xmlns:a16="http://schemas.microsoft.com/office/drawing/2014/main" id="{BC92E263-E3A7-4B4E-8113-6B0C6BD60739}"/>
            </a:ext>
          </a:extLst>
        </xdr:cNvPr>
        <xdr:cNvSpPr/>
      </xdr:nvSpPr>
      <xdr:spPr>
        <a:xfrm>
          <a:off x="857250" y="21831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twoCellAnchor editAs="oneCell">
    <xdr:from>
      <xdr:col>0</xdr:col>
      <xdr:colOff>165230</xdr:colOff>
      <xdr:row>0</xdr:row>
      <xdr:rowOff>126352</xdr:rowOff>
    </xdr:from>
    <xdr:to>
      <xdr:col>2</xdr:col>
      <xdr:colOff>174949</xdr:colOff>
      <xdr:row>5</xdr:row>
      <xdr:rowOff>9611</xdr:rowOff>
    </xdr:to>
    <xdr:pic>
      <xdr:nvPicPr>
        <xdr:cNvPr id="4" name="Image 3">
          <a:extLst>
            <a:ext uri="{FF2B5EF4-FFF2-40B4-BE49-F238E27FC236}">
              <a16:creationId xmlns:a16="http://schemas.microsoft.com/office/drawing/2014/main" id="{26536C3A-C2F4-4AC4-8BBC-BAD61875E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230" y="126352"/>
          <a:ext cx="1409311" cy="1030147"/>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AF84-BEB4-4D9A-A797-53F2948C3117}">
  <dimension ref="A1:K319"/>
  <sheetViews>
    <sheetView showGridLines="0" tabSelected="1" showRuler="0" showWhiteSpace="0" zoomScale="98" zoomScaleNormal="98" zoomScalePageLayoutView="85" workbookViewId="0">
      <selection activeCell="C1" sqref="C1:D2"/>
    </sheetView>
  </sheetViews>
  <sheetFormatPr baseColWidth="10" defaultColWidth="11.44140625" defaultRowHeight="13.8" x14ac:dyDescent="0.3"/>
  <cols>
    <col min="1" max="1" width="12.88671875" style="1" customWidth="1"/>
    <col min="2" max="2" width="8.109375" style="1" customWidth="1"/>
    <col min="3" max="3" width="11.6640625" style="1" customWidth="1"/>
    <col min="4" max="4" width="8.109375" style="1" customWidth="1"/>
    <col min="5" max="5" width="3.88671875" style="1" customWidth="1"/>
    <col min="6" max="6" width="11.44140625" style="1"/>
    <col min="7" max="7" width="10" style="1" customWidth="1"/>
    <col min="8" max="8" width="9" style="1" customWidth="1"/>
    <col min="9" max="9" width="9.5546875" style="1" customWidth="1"/>
    <col min="10" max="10" width="7.109375" style="1" customWidth="1"/>
    <col min="11" max="11" width="8.6640625" style="1" customWidth="1"/>
    <col min="12" max="16384" width="11.44140625" style="1"/>
  </cols>
  <sheetData>
    <row r="1" spans="1:11" x14ac:dyDescent="0.3">
      <c r="C1" s="241"/>
      <c r="D1" s="241"/>
    </row>
    <row r="2" spans="1:11" ht="23.25" customHeight="1" x14ac:dyDescent="0.3">
      <c r="A2" s="123"/>
      <c r="B2" s="123"/>
      <c r="C2" s="241"/>
      <c r="D2" s="241"/>
    </row>
    <row r="3" spans="1:11" x14ac:dyDescent="0.3">
      <c r="A3" s="123"/>
      <c r="B3" s="123"/>
    </row>
    <row r="4" spans="1:11" ht="21" x14ac:dyDescent="0.4">
      <c r="A4" s="128" t="s">
        <v>155</v>
      </c>
      <c r="B4" s="128"/>
      <c r="C4" s="128"/>
      <c r="D4" s="128"/>
      <c r="E4" s="128"/>
      <c r="F4" s="128"/>
      <c r="G4" s="128"/>
      <c r="H4" s="128"/>
      <c r="I4" s="128"/>
      <c r="J4" s="128"/>
      <c r="K4" s="128"/>
    </row>
    <row r="5" spans="1:11" ht="21" x14ac:dyDescent="0.4">
      <c r="A5" s="129" t="s">
        <v>156</v>
      </c>
      <c r="B5" s="129"/>
      <c r="C5" s="129"/>
      <c r="D5" s="129"/>
      <c r="E5" s="129"/>
      <c r="F5" s="129"/>
      <c r="G5" s="129"/>
      <c r="H5" s="129"/>
      <c r="I5" s="129"/>
      <c r="J5" s="129"/>
      <c r="K5" s="129"/>
    </row>
    <row r="6" spans="1:11" ht="21" x14ac:dyDescent="0.4">
      <c r="A6" s="128" t="s">
        <v>171</v>
      </c>
      <c r="B6" s="128"/>
      <c r="C6" s="128"/>
      <c r="D6" s="128"/>
      <c r="E6" s="128"/>
      <c r="F6" s="128"/>
      <c r="G6" s="128"/>
      <c r="H6" s="128"/>
      <c r="I6" s="128"/>
      <c r="J6" s="128"/>
      <c r="K6" s="128"/>
    </row>
    <row r="7" spans="1:11" ht="21" x14ac:dyDescent="0.4">
      <c r="A7" s="27"/>
      <c r="B7" s="27"/>
      <c r="C7" s="27"/>
      <c r="D7" s="27"/>
      <c r="E7" s="27"/>
      <c r="F7" s="27"/>
      <c r="G7" s="27"/>
      <c r="H7" s="27"/>
      <c r="I7" s="27"/>
      <c r="J7" s="27"/>
      <c r="K7" s="27"/>
    </row>
    <row r="8" spans="1:11" ht="21" x14ac:dyDescent="0.4">
      <c r="A8" s="128" t="s">
        <v>147</v>
      </c>
      <c r="B8" s="128"/>
      <c r="C8" s="128"/>
      <c r="D8" s="128"/>
      <c r="E8" s="128"/>
      <c r="F8" s="128"/>
      <c r="G8" s="128"/>
      <c r="H8" s="128"/>
      <c r="I8" s="128"/>
      <c r="J8" s="128"/>
      <c r="K8" s="128"/>
    </row>
    <row r="9" spans="1:11" ht="15" customHeight="1" x14ac:dyDescent="0.3">
      <c r="C9" s="92" t="s">
        <v>170</v>
      </c>
      <c r="D9" s="92"/>
      <c r="E9" s="92"/>
      <c r="F9" s="92"/>
      <c r="G9" s="92"/>
      <c r="H9" s="92"/>
      <c r="I9" s="92"/>
    </row>
    <row r="10" spans="1:11" ht="25.5" customHeight="1" x14ac:dyDescent="0.3">
      <c r="A10" s="123" t="s">
        <v>172</v>
      </c>
      <c r="B10" s="123"/>
      <c r="C10" s="123"/>
      <c r="D10" s="123"/>
      <c r="E10" s="123"/>
      <c r="F10" s="123"/>
      <c r="G10" s="123"/>
      <c r="H10" s="123"/>
      <c r="I10" s="123"/>
      <c r="J10" s="123"/>
      <c r="K10" s="123"/>
    </row>
    <row r="11" spans="1:11" ht="8.25" customHeight="1" x14ac:dyDescent="0.3">
      <c r="A11" s="43"/>
      <c r="B11" s="43"/>
      <c r="C11" s="43"/>
      <c r="D11" s="43"/>
      <c r="E11" s="43"/>
      <c r="F11" s="43"/>
      <c r="G11" s="43"/>
      <c r="H11" s="43"/>
      <c r="I11" s="43"/>
      <c r="J11" s="43"/>
      <c r="K11" s="43"/>
    </row>
    <row r="12" spans="1:11" ht="18" x14ac:dyDescent="0.35">
      <c r="A12" s="148" t="s">
        <v>157</v>
      </c>
      <c r="B12" s="148"/>
      <c r="C12" s="148"/>
      <c r="D12" s="148"/>
      <c r="E12" s="148"/>
      <c r="F12" s="148"/>
      <c r="G12" s="148"/>
      <c r="H12" s="148"/>
      <c r="I12" s="148"/>
      <c r="J12" s="148"/>
      <c r="K12" s="148"/>
    </row>
    <row r="13" spans="1:11" ht="5.25" customHeight="1" x14ac:dyDescent="0.3">
      <c r="A13" s="38"/>
      <c r="B13" s="38"/>
      <c r="C13" s="38"/>
      <c r="D13" s="38"/>
      <c r="E13" s="38"/>
      <c r="F13" s="38"/>
      <c r="G13" s="38"/>
      <c r="H13" s="38"/>
      <c r="I13" s="38"/>
      <c r="J13" s="38"/>
      <c r="K13" s="38"/>
    </row>
    <row r="14" spans="1:11" x14ac:dyDescent="0.3">
      <c r="A14" s="1" t="s">
        <v>56</v>
      </c>
      <c r="D14" s="1" t="s">
        <v>57</v>
      </c>
      <c r="F14" s="89"/>
      <c r="G14" s="90">
        <v>240</v>
      </c>
      <c r="H14" s="1" t="s">
        <v>142</v>
      </c>
    </row>
    <row r="15" spans="1:11" x14ac:dyDescent="0.3">
      <c r="A15" s="82" t="s">
        <v>162</v>
      </c>
      <c r="D15" s="1" t="s">
        <v>58</v>
      </c>
      <c r="F15" s="89"/>
      <c r="G15" s="90">
        <v>480</v>
      </c>
      <c r="H15" s="1" t="s">
        <v>142</v>
      </c>
    </row>
    <row r="16" spans="1:11" x14ac:dyDescent="0.3">
      <c r="A16" s="82" t="s">
        <v>163</v>
      </c>
      <c r="F16" s="89"/>
      <c r="G16" s="90"/>
    </row>
    <row r="17" spans="1:11" ht="18.75" customHeight="1" x14ac:dyDescent="0.3">
      <c r="A17" s="86" t="s">
        <v>173</v>
      </c>
      <c r="B17" s="87"/>
      <c r="C17" s="87"/>
      <c r="D17" s="87"/>
      <c r="E17" s="87"/>
      <c r="F17" s="87"/>
      <c r="G17" s="87"/>
      <c r="H17" s="87"/>
      <c r="I17" s="87"/>
      <c r="J17" s="87"/>
    </row>
    <row r="18" spans="1:11" ht="6" customHeight="1" x14ac:dyDescent="0.3">
      <c r="A18" s="88"/>
      <c r="B18" s="87"/>
      <c r="C18" s="87"/>
      <c r="D18" s="87"/>
      <c r="E18" s="87"/>
      <c r="F18" s="87"/>
      <c r="G18" s="87"/>
      <c r="H18" s="87"/>
      <c r="I18" s="87"/>
      <c r="J18" s="87"/>
    </row>
    <row r="19" spans="1:11" ht="24" customHeight="1" x14ac:dyDescent="0.3">
      <c r="A19" s="240" t="s">
        <v>161</v>
      </c>
      <c r="B19" s="240"/>
      <c r="C19" s="240"/>
      <c r="D19" s="240"/>
      <c r="E19" s="240"/>
      <c r="F19" s="240"/>
      <c r="G19" s="240"/>
      <c r="H19" s="240"/>
      <c r="I19" s="240"/>
      <c r="J19" s="240"/>
      <c r="K19" s="240"/>
    </row>
    <row r="20" spans="1:11" x14ac:dyDescent="0.3">
      <c r="B20" s="1" t="s">
        <v>59</v>
      </c>
      <c r="G20" s="1" t="s">
        <v>144</v>
      </c>
    </row>
    <row r="22" spans="1:11" x14ac:dyDescent="0.3">
      <c r="A22" s="42" t="s">
        <v>164</v>
      </c>
      <c r="B22" s="42"/>
      <c r="C22" s="42"/>
      <c r="D22" s="42"/>
      <c r="E22" s="42"/>
      <c r="F22" s="42"/>
      <c r="G22" s="42"/>
      <c r="H22" s="42"/>
    </row>
    <row r="23" spans="1:11" x14ac:dyDescent="0.3">
      <c r="B23" s="1" t="s">
        <v>158</v>
      </c>
    </row>
    <row r="24" spans="1:11" x14ac:dyDescent="0.3">
      <c r="B24" s="1" t="s">
        <v>176</v>
      </c>
    </row>
    <row r="25" spans="1:11" x14ac:dyDescent="0.3">
      <c r="B25" s="1" t="s">
        <v>159</v>
      </c>
    </row>
    <row r="26" spans="1:11" x14ac:dyDescent="0.3">
      <c r="B26" s="1" t="s">
        <v>160</v>
      </c>
    </row>
    <row r="27" spans="1:11" x14ac:dyDescent="0.3">
      <c r="B27" s="1" t="s">
        <v>143</v>
      </c>
      <c r="G27" s="1" t="s">
        <v>174</v>
      </c>
    </row>
    <row r="28" spans="1:11" x14ac:dyDescent="0.3">
      <c r="B28" s="91" t="s">
        <v>149</v>
      </c>
      <c r="C28" s="42"/>
      <c r="D28" s="42"/>
      <c r="E28" s="42"/>
      <c r="F28" s="42"/>
    </row>
    <row r="30" spans="1:11" x14ac:dyDescent="0.3">
      <c r="A30" s="1" t="s">
        <v>165</v>
      </c>
    </row>
    <row r="31" spans="1:11" x14ac:dyDescent="0.3">
      <c r="A31" s="1" t="s">
        <v>166</v>
      </c>
    </row>
    <row r="34" spans="1:11" ht="14.4" thickBot="1" x14ac:dyDescent="0.35">
      <c r="A34" s="29" t="s">
        <v>69</v>
      </c>
    </row>
    <row r="35" spans="1:11" ht="18.600000000000001" thickBot="1" x14ac:dyDescent="0.4">
      <c r="A35" s="149" t="s">
        <v>60</v>
      </c>
      <c r="B35" s="150"/>
      <c r="C35" s="150"/>
      <c r="D35" s="150"/>
      <c r="E35" s="150"/>
      <c r="F35" s="150"/>
      <c r="G35" s="150"/>
      <c r="H35" s="150"/>
      <c r="I35" s="150"/>
      <c r="J35" s="150"/>
      <c r="K35" s="151"/>
    </row>
    <row r="36" spans="1:11" x14ac:dyDescent="0.3">
      <c r="A36" s="39"/>
      <c r="B36" s="41"/>
      <c r="C36" s="41"/>
      <c r="D36" s="41"/>
      <c r="E36" s="41"/>
      <c r="F36" s="41"/>
      <c r="G36" s="41"/>
      <c r="H36" s="41"/>
      <c r="I36" s="41"/>
      <c r="J36" s="41"/>
      <c r="K36" s="40"/>
    </row>
    <row r="37" spans="1:11" x14ac:dyDescent="0.3">
      <c r="A37" s="2" t="s">
        <v>67</v>
      </c>
      <c r="B37" s="1" t="s">
        <v>61</v>
      </c>
      <c r="C37" s="242"/>
      <c r="D37" s="243"/>
      <c r="F37" s="1" t="s">
        <v>62</v>
      </c>
      <c r="G37" s="155"/>
      <c r="H37" s="154"/>
      <c r="K37" s="3"/>
    </row>
    <row r="38" spans="1:11" x14ac:dyDescent="0.3">
      <c r="A38" s="2"/>
      <c r="B38" s="1" t="s">
        <v>63</v>
      </c>
      <c r="C38" s="155"/>
      <c r="D38" s="156"/>
      <c r="E38" s="156"/>
      <c r="F38" s="156"/>
      <c r="G38" s="156"/>
      <c r="H38" s="156"/>
      <c r="I38" s="156"/>
      <c r="J38" s="156"/>
      <c r="K38" s="157"/>
    </row>
    <row r="39" spans="1:11" x14ac:dyDescent="0.3">
      <c r="A39" s="2"/>
      <c r="B39" s="44" t="s">
        <v>52</v>
      </c>
      <c r="C39" s="244"/>
      <c r="D39" s="245"/>
      <c r="E39" s="28"/>
      <c r="I39" s="13"/>
      <c r="J39" s="13"/>
      <c r="K39" s="14"/>
    </row>
    <row r="40" spans="1:11" x14ac:dyDescent="0.3">
      <c r="A40" s="2" t="s">
        <v>66</v>
      </c>
      <c r="C40" s="13"/>
      <c r="K40" s="3"/>
    </row>
    <row r="41" spans="1:11" x14ac:dyDescent="0.3">
      <c r="A41" s="2"/>
      <c r="B41" s="1" t="s">
        <v>64</v>
      </c>
      <c r="C41" s="155"/>
      <c r="D41" s="154"/>
      <c r="F41" s="1" t="s">
        <v>62</v>
      </c>
      <c r="G41" s="155"/>
      <c r="H41" s="154"/>
      <c r="I41" s="1" t="s">
        <v>65</v>
      </c>
      <c r="J41" s="155"/>
      <c r="K41" s="157"/>
    </row>
    <row r="42" spans="1:11" x14ac:dyDescent="0.3">
      <c r="A42" s="2"/>
      <c r="B42" s="1" t="s">
        <v>63</v>
      </c>
      <c r="C42" s="155"/>
      <c r="D42" s="156"/>
      <c r="E42" s="156"/>
      <c r="F42" s="156"/>
      <c r="G42" s="156"/>
      <c r="H42" s="156"/>
      <c r="K42" s="3"/>
    </row>
    <row r="43" spans="1:11" x14ac:dyDescent="0.3">
      <c r="A43" s="2"/>
      <c r="B43" s="44" t="s">
        <v>52</v>
      </c>
      <c r="C43" s="244"/>
      <c r="D43" s="245"/>
      <c r="E43" s="28"/>
      <c r="K43" s="3"/>
    </row>
    <row r="44" spans="1:11" x14ac:dyDescent="0.3">
      <c r="A44" s="2" t="s">
        <v>175</v>
      </c>
      <c r="C44" s="13"/>
      <c r="K44" s="3"/>
    </row>
    <row r="45" spans="1:11" ht="5.25" customHeight="1" x14ac:dyDescent="0.3">
      <c r="A45" s="2"/>
      <c r="K45" s="3"/>
    </row>
    <row r="46" spans="1:11" x14ac:dyDescent="0.3">
      <c r="A46" s="2"/>
      <c r="G46" s="1" t="s">
        <v>46</v>
      </c>
      <c r="H46" s="155"/>
      <c r="I46" s="156"/>
      <c r="J46" s="156"/>
      <c r="K46" s="157"/>
    </row>
    <row r="47" spans="1:11" x14ac:dyDescent="0.3">
      <c r="A47" s="2"/>
      <c r="G47" s="1" t="s">
        <v>47</v>
      </c>
      <c r="H47" s="153"/>
      <c r="I47" s="154"/>
      <c r="K47" s="3"/>
    </row>
    <row r="48" spans="1:11" x14ac:dyDescent="0.3">
      <c r="A48" s="2"/>
      <c r="G48" s="1" t="s">
        <v>68</v>
      </c>
      <c r="K48" s="3"/>
    </row>
    <row r="49" spans="1:11" ht="15" customHeight="1" x14ac:dyDescent="0.3">
      <c r="A49" s="2"/>
      <c r="G49" s="246"/>
      <c r="H49" s="246"/>
      <c r="I49" s="246"/>
      <c r="J49" s="246"/>
      <c r="K49" s="3"/>
    </row>
    <row r="50" spans="1:11" ht="15" customHeight="1" x14ac:dyDescent="0.3">
      <c r="A50" s="2"/>
      <c r="G50" s="246"/>
      <c r="H50" s="246"/>
      <c r="I50" s="246"/>
      <c r="J50" s="246"/>
      <c r="K50" s="3"/>
    </row>
    <row r="51" spans="1:11" ht="15" customHeight="1" x14ac:dyDescent="0.3">
      <c r="A51" s="2"/>
      <c r="G51" s="246"/>
      <c r="H51" s="246"/>
      <c r="I51" s="246"/>
      <c r="J51" s="246"/>
      <c r="K51" s="3"/>
    </row>
    <row r="52" spans="1:11" ht="15.75" customHeight="1" thickBot="1" x14ac:dyDescent="0.35">
      <c r="A52" s="4"/>
      <c r="B52" s="9"/>
      <c r="C52" s="9"/>
      <c r="D52" s="9"/>
      <c r="E52" s="9"/>
      <c r="F52" s="9"/>
      <c r="G52" s="246"/>
      <c r="H52" s="246"/>
      <c r="I52" s="246"/>
      <c r="J52" s="246"/>
      <c r="K52" s="5"/>
    </row>
    <row r="54" spans="1:11" ht="19.8" x14ac:dyDescent="0.4">
      <c r="A54" s="100" t="s">
        <v>168</v>
      </c>
      <c r="B54" s="100"/>
      <c r="C54" s="100"/>
      <c r="D54" s="100"/>
      <c r="E54" s="100"/>
      <c r="F54" s="100"/>
      <c r="G54" s="100"/>
      <c r="H54" s="100"/>
      <c r="I54" s="100"/>
      <c r="J54" s="100"/>
      <c r="K54" s="100"/>
    </row>
    <row r="55" spans="1:11" ht="19.8" x14ac:dyDescent="0.4">
      <c r="A55" s="100" t="s">
        <v>169</v>
      </c>
      <c r="B55" s="100"/>
      <c r="C55" s="100"/>
      <c r="D55" s="100"/>
      <c r="E55" s="100"/>
      <c r="F55" s="100"/>
      <c r="G55" s="100"/>
      <c r="H55" s="100"/>
      <c r="I55" s="100"/>
      <c r="J55" s="100"/>
      <c r="K55" s="100"/>
    </row>
    <row r="56" spans="1:11" ht="14.4" thickBot="1" x14ac:dyDescent="0.35"/>
    <row r="57" spans="1:11" ht="28.5" customHeight="1" x14ac:dyDescent="0.3">
      <c r="A57" s="45" t="s">
        <v>4</v>
      </c>
      <c r="B57" s="45" t="s">
        <v>1</v>
      </c>
      <c r="C57" s="45" t="s">
        <v>2</v>
      </c>
      <c r="D57" s="158" t="s">
        <v>3</v>
      </c>
      <c r="E57" s="159"/>
      <c r="F57" s="46" t="s">
        <v>8</v>
      </c>
      <c r="G57" s="160" t="s">
        <v>6</v>
      </c>
      <c r="H57" s="161"/>
      <c r="I57" s="160" t="s">
        <v>7</v>
      </c>
      <c r="J57" s="161"/>
      <c r="K57" s="20" t="s">
        <v>19</v>
      </c>
    </row>
    <row r="58" spans="1:11" x14ac:dyDescent="0.3">
      <c r="A58" s="47"/>
      <c r="B58" s="48"/>
      <c r="C58" s="48"/>
      <c r="D58" s="49" t="s">
        <v>9</v>
      </c>
      <c r="E58" s="50"/>
      <c r="F58" s="51" t="s">
        <v>55</v>
      </c>
      <c r="G58" s="49"/>
      <c r="H58" s="52"/>
      <c r="I58" s="49"/>
      <c r="J58" s="52"/>
      <c r="K58" s="21"/>
    </row>
    <row r="59" spans="1:11" x14ac:dyDescent="0.3">
      <c r="A59" s="53" t="s">
        <v>5</v>
      </c>
      <c r="B59" s="48"/>
      <c r="C59" s="48"/>
      <c r="D59" s="49" t="s">
        <v>10</v>
      </c>
      <c r="E59" s="50"/>
      <c r="F59" s="51"/>
      <c r="G59" s="49"/>
      <c r="H59" s="52"/>
      <c r="I59" s="49"/>
      <c r="J59" s="52"/>
      <c r="K59" s="21"/>
    </row>
    <row r="60" spans="1:11" ht="14.4" thickBot="1" x14ac:dyDescent="0.35">
      <c r="A60" s="22"/>
      <c r="B60" s="22"/>
      <c r="C60" s="22"/>
      <c r="D60" s="23" t="s">
        <v>0</v>
      </c>
      <c r="E60" s="24"/>
      <c r="F60" s="25"/>
      <c r="G60" s="23"/>
      <c r="H60" s="26"/>
      <c r="I60" s="23"/>
      <c r="J60" s="26"/>
      <c r="K60" s="22"/>
    </row>
    <row r="61" spans="1:11" ht="14.4" thickBot="1" x14ac:dyDescent="0.35">
      <c r="A61" s="82" t="s">
        <v>148</v>
      </c>
    </row>
    <row r="62" spans="1:11" ht="18.600000000000001" thickBot="1" x14ac:dyDescent="0.4">
      <c r="A62" s="6" t="s">
        <v>11</v>
      </c>
      <c r="B62" s="7"/>
      <c r="C62" s="7"/>
      <c r="D62" s="19" t="s">
        <v>18</v>
      </c>
      <c r="E62" s="7"/>
      <c r="F62" s="7"/>
      <c r="G62" s="7"/>
      <c r="H62" s="7"/>
      <c r="I62" s="107"/>
      <c r="J62" s="108"/>
      <c r="K62" s="109"/>
    </row>
    <row r="63" spans="1:11" ht="11.1" customHeight="1" x14ac:dyDescent="0.3">
      <c r="A63" s="2" t="s">
        <v>14</v>
      </c>
      <c r="B63" s="139"/>
      <c r="C63" s="140"/>
      <c r="D63" s="12" t="s">
        <v>15</v>
      </c>
      <c r="E63" s="139"/>
      <c r="F63" s="140"/>
      <c r="G63" s="1" t="s">
        <v>16</v>
      </c>
      <c r="H63" s="77"/>
      <c r="I63" s="12" t="s">
        <v>17</v>
      </c>
      <c r="J63" s="76"/>
      <c r="K63" s="3"/>
    </row>
    <row r="64" spans="1:11" ht="5.0999999999999996" customHeight="1" x14ac:dyDescent="0.3">
      <c r="A64" s="2"/>
      <c r="K64" s="3"/>
    </row>
    <row r="65" spans="1:11" ht="11.1" customHeight="1" x14ac:dyDescent="0.3">
      <c r="A65" s="2" t="s">
        <v>49</v>
      </c>
      <c r="C65" s="78"/>
      <c r="D65" s="17" t="s">
        <v>50</v>
      </c>
      <c r="F65" s="139"/>
      <c r="G65" s="141"/>
      <c r="H65" s="140"/>
      <c r="I65" s="1" t="s">
        <v>51</v>
      </c>
      <c r="J65" s="139"/>
      <c r="K65" s="152"/>
    </row>
    <row r="66" spans="1:11" ht="5.0999999999999996" customHeight="1" x14ac:dyDescent="0.3">
      <c r="A66" s="2"/>
      <c r="K66" s="3"/>
    </row>
    <row r="67" spans="1:11" ht="11.1" customHeight="1" x14ac:dyDescent="0.3">
      <c r="A67" s="2" t="s">
        <v>13</v>
      </c>
      <c r="B67" s="1" t="s">
        <v>85</v>
      </c>
      <c r="C67" s="139"/>
      <c r="D67" s="141"/>
      <c r="E67" s="140"/>
      <c r="F67" s="11" t="s">
        <v>24</v>
      </c>
      <c r="G67" s="139"/>
      <c r="H67" s="141"/>
      <c r="I67" s="141"/>
      <c r="J67" s="141"/>
      <c r="K67" s="152"/>
    </row>
    <row r="68" spans="1:11" ht="5.0999999999999996" customHeight="1" x14ac:dyDescent="0.3">
      <c r="A68" s="2"/>
      <c r="J68" s="13"/>
      <c r="K68" s="14"/>
    </row>
    <row r="69" spans="1:11" ht="11.1" customHeight="1" x14ac:dyDescent="0.3">
      <c r="A69" s="2"/>
      <c r="B69" s="1" t="s">
        <v>54</v>
      </c>
      <c r="C69" s="77"/>
      <c r="D69" s="17" t="s">
        <v>25</v>
      </c>
      <c r="F69" s="139"/>
      <c r="G69" s="141"/>
      <c r="H69" s="140"/>
      <c r="I69" s="12" t="s">
        <v>26</v>
      </c>
      <c r="J69" s="139"/>
      <c r="K69" s="152"/>
    </row>
    <row r="70" spans="1:11" ht="5.0999999999999996" customHeight="1" x14ac:dyDescent="0.3">
      <c r="A70" s="2"/>
      <c r="K70" s="3"/>
    </row>
    <row r="71" spans="1:11" ht="11.1" customHeight="1" x14ac:dyDescent="0.3">
      <c r="A71" s="2" t="s">
        <v>21</v>
      </c>
      <c r="B71" s="139"/>
      <c r="C71" s="141"/>
      <c r="D71" s="141"/>
      <c r="E71" s="141"/>
      <c r="F71" s="141"/>
      <c r="G71" s="141"/>
      <c r="H71" s="140"/>
      <c r="I71" s="1" t="s">
        <v>20</v>
      </c>
      <c r="J71" s="168"/>
      <c r="K71" s="169"/>
    </row>
    <row r="72" spans="1:11" ht="5.0999999999999996" customHeight="1" x14ac:dyDescent="0.3">
      <c r="A72" s="2"/>
      <c r="K72" s="3"/>
    </row>
    <row r="73" spans="1:11" ht="23.25" customHeight="1" thickBot="1" x14ac:dyDescent="0.35">
      <c r="A73" s="15" t="s">
        <v>28</v>
      </c>
      <c r="B73" s="16" t="s">
        <v>27</v>
      </c>
      <c r="C73" s="139"/>
      <c r="D73" s="140"/>
      <c r="E73" s="162" t="s">
        <v>22</v>
      </c>
      <c r="F73" s="163"/>
      <c r="G73" s="170"/>
      <c r="H73" s="140"/>
      <c r="I73" s="85" t="s">
        <v>154</v>
      </c>
      <c r="J73" s="171"/>
      <c r="K73" s="172"/>
    </row>
    <row r="74" spans="1:11" ht="14.4" thickBot="1" x14ac:dyDescent="0.35">
      <c r="A74" s="4"/>
      <c r="B74" s="9"/>
      <c r="C74" s="9"/>
      <c r="D74" s="9"/>
      <c r="E74" s="9"/>
      <c r="F74" s="9"/>
      <c r="G74" s="9"/>
      <c r="H74" s="9"/>
      <c r="I74" s="84"/>
      <c r="J74" s="9"/>
      <c r="K74" s="5"/>
    </row>
    <row r="75" spans="1:11" ht="14.4" thickBot="1" x14ac:dyDescent="0.35"/>
    <row r="76" spans="1:11" ht="18.600000000000001" thickBot="1" x14ac:dyDescent="0.4">
      <c r="A76" s="6" t="s">
        <v>29</v>
      </c>
      <c r="B76" s="7"/>
      <c r="C76" s="7"/>
      <c r="D76" s="19" t="s">
        <v>18</v>
      </c>
      <c r="E76" s="7"/>
      <c r="F76" s="7"/>
      <c r="G76" s="7"/>
      <c r="H76" s="7"/>
      <c r="I76" s="107"/>
      <c r="J76" s="108"/>
      <c r="K76" s="109"/>
    </row>
    <row r="77" spans="1:11" ht="11.1" customHeight="1" x14ac:dyDescent="0.3">
      <c r="A77" s="2" t="s">
        <v>14</v>
      </c>
      <c r="B77" s="139"/>
      <c r="C77" s="140"/>
      <c r="D77" s="12" t="s">
        <v>15</v>
      </c>
      <c r="E77" s="139"/>
      <c r="F77" s="140"/>
      <c r="G77" s="1" t="s">
        <v>12</v>
      </c>
      <c r="H77" s="77"/>
      <c r="I77" s="1" t="s">
        <v>17</v>
      </c>
      <c r="J77" s="76"/>
      <c r="K77" s="3"/>
    </row>
    <row r="78" spans="1:11" ht="5.0999999999999996" customHeight="1" x14ac:dyDescent="0.3">
      <c r="A78" s="2"/>
      <c r="K78" s="3"/>
    </row>
    <row r="79" spans="1:11" ht="11.1" customHeight="1" x14ac:dyDescent="0.3">
      <c r="A79" s="2" t="s">
        <v>49</v>
      </c>
      <c r="C79" s="79"/>
      <c r="D79" s="17" t="s">
        <v>50</v>
      </c>
      <c r="F79" s="139"/>
      <c r="G79" s="141"/>
      <c r="H79" s="140"/>
      <c r="I79" s="1" t="s">
        <v>51</v>
      </c>
      <c r="J79" s="139"/>
      <c r="K79" s="152"/>
    </row>
    <row r="80" spans="1:11" ht="5.0999999999999996" customHeight="1" x14ac:dyDescent="0.3">
      <c r="A80" s="2"/>
      <c r="K80" s="3"/>
    </row>
    <row r="81" spans="1:11" ht="11.1" customHeight="1" x14ac:dyDescent="0.3">
      <c r="A81" s="2" t="s">
        <v>13</v>
      </c>
      <c r="B81" s="1" t="s">
        <v>85</v>
      </c>
      <c r="C81" s="139"/>
      <c r="D81" s="141"/>
      <c r="E81" s="140"/>
      <c r="F81" s="1" t="s">
        <v>53</v>
      </c>
      <c r="G81" s="139"/>
      <c r="H81" s="141"/>
      <c r="I81" s="141"/>
      <c r="J81" s="141"/>
      <c r="K81" s="152"/>
    </row>
    <row r="82" spans="1:11" ht="5.0999999999999996" customHeight="1" x14ac:dyDescent="0.3">
      <c r="A82" s="2"/>
      <c r="J82" s="13"/>
      <c r="K82" s="14"/>
    </row>
    <row r="83" spans="1:11" ht="11.1" customHeight="1" x14ac:dyDescent="0.3">
      <c r="A83" s="2"/>
      <c r="B83" s="1" t="s">
        <v>54</v>
      </c>
      <c r="C83" s="77"/>
      <c r="D83" s="17" t="s">
        <v>25</v>
      </c>
      <c r="F83" s="139"/>
      <c r="G83" s="141"/>
      <c r="H83" s="140"/>
      <c r="I83" s="12" t="s">
        <v>26</v>
      </c>
      <c r="J83" s="139"/>
      <c r="K83" s="152"/>
    </row>
    <row r="84" spans="1:11" ht="5.0999999999999996" customHeight="1" x14ac:dyDescent="0.3">
      <c r="A84" s="2"/>
      <c r="K84" s="3"/>
    </row>
    <row r="85" spans="1:11" ht="11.1" customHeight="1" x14ac:dyDescent="0.3">
      <c r="A85" s="2" t="s">
        <v>21</v>
      </c>
      <c r="B85" s="139"/>
      <c r="C85" s="141"/>
      <c r="D85" s="141"/>
      <c r="E85" s="141"/>
      <c r="F85" s="141"/>
      <c r="G85" s="141"/>
      <c r="H85" s="140"/>
      <c r="I85" s="1" t="s">
        <v>52</v>
      </c>
      <c r="J85" s="168"/>
      <c r="K85" s="169"/>
    </row>
    <row r="86" spans="1:11" ht="5.0999999999999996" customHeight="1" x14ac:dyDescent="0.3">
      <c r="A86" s="2"/>
      <c r="K86" s="3"/>
    </row>
    <row r="87" spans="1:11" ht="23.25" customHeight="1" thickBot="1" x14ac:dyDescent="0.35">
      <c r="A87" s="15" t="s">
        <v>28</v>
      </c>
      <c r="B87" s="16" t="s">
        <v>27</v>
      </c>
      <c r="C87" s="139"/>
      <c r="D87" s="140"/>
      <c r="E87" s="162" t="s">
        <v>22</v>
      </c>
      <c r="F87" s="163"/>
      <c r="G87" s="170"/>
      <c r="H87" s="140"/>
      <c r="I87" s="85" t="s">
        <v>154</v>
      </c>
      <c r="J87" s="171"/>
      <c r="K87" s="172"/>
    </row>
    <row r="88" spans="1:11" ht="14.4" thickBot="1" x14ac:dyDescent="0.35">
      <c r="A88" s="4"/>
      <c r="B88" s="9"/>
      <c r="C88" s="9"/>
      <c r="D88" s="9"/>
      <c r="E88" s="9"/>
      <c r="F88" s="9"/>
      <c r="G88" s="9"/>
      <c r="H88" s="9"/>
      <c r="I88" s="9"/>
      <c r="J88" s="9"/>
      <c r="K88" s="5"/>
    </row>
    <row r="89" spans="1:11" ht="14.4" thickBot="1" x14ac:dyDescent="0.35"/>
    <row r="90" spans="1:11" ht="18.600000000000001" thickBot="1" x14ac:dyDescent="0.4">
      <c r="A90" s="6" t="s">
        <v>30</v>
      </c>
      <c r="B90" s="7"/>
      <c r="C90" s="7"/>
      <c r="D90" s="19" t="s">
        <v>18</v>
      </c>
      <c r="E90" s="7"/>
      <c r="F90" s="7"/>
      <c r="G90" s="7"/>
      <c r="H90" s="7"/>
      <c r="I90" s="107"/>
      <c r="J90" s="108"/>
      <c r="K90" s="109"/>
    </row>
    <row r="91" spans="1:11" ht="11.1" customHeight="1" x14ac:dyDescent="0.3">
      <c r="A91" s="2" t="s">
        <v>14</v>
      </c>
      <c r="B91" s="139"/>
      <c r="C91" s="140"/>
      <c r="D91" s="1" t="s">
        <v>15</v>
      </c>
      <c r="E91" s="139"/>
      <c r="F91" s="140"/>
      <c r="G91" s="1" t="s">
        <v>12</v>
      </c>
      <c r="H91" s="77"/>
      <c r="I91" s="1" t="s">
        <v>17</v>
      </c>
      <c r="J91" s="76"/>
      <c r="K91" s="3"/>
    </row>
    <row r="92" spans="1:11" ht="5.0999999999999996" customHeight="1" x14ac:dyDescent="0.3">
      <c r="A92" s="2"/>
      <c r="K92" s="3"/>
    </row>
    <row r="93" spans="1:11" ht="11.1" customHeight="1" x14ac:dyDescent="0.3">
      <c r="A93" s="2" t="s">
        <v>49</v>
      </c>
      <c r="C93" s="80"/>
      <c r="D93" s="17" t="s">
        <v>50</v>
      </c>
      <c r="F93" s="139"/>
      <c r="G93" s="141"/>
      <c r="H93" s="140"/>
      <c r="I93" s="1" t="s">
        <v>51</v>
      </c>
      <c r="J93" s="139"/>
      <c r="K93" s="152"/>
    </row>
    <row r="94" spans="1:11" ht="5.0999999999999996" customHeight="1" x14ac:dyDescent="0.3">
      <c r="A94" s="2"/>
      <c r="K94" s="3"/>
    </row>
    <row r="95" spans="1:11" ht="11.1" customHeight="1" x14ac:dyDescent="0.3">
      <c r="A95" s="2" t="s">
        <v>13</v>
      </c>
      <c r="B95" s="1" t="s">
        <v>23</v>
      </c>
      <c r="C95" s="139"/>
      <c r="D95" s="141"/>
      <c r="E95" s="140"/>
      <c r="F95" s="1" t="s">
        <v>53</v>
      </c>
      <c r="G95" s="139"/>
      <c r="H95" s="141"/>
      <c r="I95" s="141"/>
      <c r="J95" s="141"/>
      <c r="K95" s="152"/>
    </row>
    <row r="96" spans="1:11" ht="5.0999999999999996" customHeight="1" x14ac:dyDescent="0.3">
      <c r="A96" s="2"/>
      <c r="J96" s="13"/>
      <c r="K96" s="14"/>
    </row>
    <row r="97" spans="1:11" ht="11.1" customHeight="1" x14ac:dyDescent="0.3">
      <c r="A97" s="2"/>
      <c r="B97" s="1" t="s">
        <v>54</v>
      </c>
      <c r="C97" s="77"/>
      <c r="D97" s="17" t="s">
        <v>25</v>
      </c>
      <c r="F97" s="139"/>
      <c r="G97" s="141"/>
      <c r="H97" s="140"/>
      <c r="I97" s="1" t="s">
        <v>26</v>
      </c>
      <c r="J97" s="139"/>
      <c r="K97" s="152"/>
    </row>
    <row r="98" spans="1:11" ht="5.0999999999999996" customHeight="1" x14ac:dyDescent="0.3">
      <c r="A98" s="2"/>
      <c r="K98" s="3"/>
    </row>
    <row r="99" spans="1:11" ht="11.1" customHeight="1" x14ac:dyDescent="0.3">
      <c r="A99" s="2" t="s">
        <v>21</v>
      </c>
      <c r="B99" s="139"/>
      <c r="C99" s="141"/>
      <c r="D99" s="141"/>
      <c r="E99" s="141"/>
      <c r="F99" s="141"/>
      <c r="G99" s="141"/>
      <c r="H99" s="140"/>
      <c r="I99" s="1" t="s">
        <v>52</v>
      </c>
      <c r="J99" s="168"/>
      <c r="K99" s="169"/>
    </row>
    <row r="100" spans="1:11" ht="5.0999999999999996" customHeight="1" x14ac:dyDescent="0.3">
      <c r="A100" s="2"/>
      <c r="K100" s="3"/>
    </row>
    <row r="101" spans="1:11" ht="22.5" customHeight="1" thickBot="1" x14ac:dyDescent="0.35">
      <c r="A101" s="15" t="s">
        <v>28</v>
      </c>
      <c r="B101" s="16" t="s">
        <v>27</v>
      </c>
      <c r="C101" s="139"/>
      <c r="D101" s="140"/>
      <c r="E101" s="162" t="s">
        <v>22</v>
      </c>
      <c r="F101" s="163"/>
      <c r="G101" s="139"/>
      <c r="H101" s="140"/>
      <c r="I101" s="85" t="s">
        <v>154</v>
      </c>
      <c r="J101" s="171"/>
      <c r="K101" s="172"/>
    </row>
    <row r="102" spans="1:11" ht="14.4" thickBot="1" x14ac:dyDescent="0.35">
      <c r="A102" s="4"/>
      <c r="B102" s="9"/>
      <c r="C102" s="9"/>
      <c r="D102" s="9"/>
      <c r="E102" s="9"/>
      <c r="F102" s="9"/>
      <c r="G102" s="9"/>
      <c r="H102" s="9"/>
      <c r="I102" s="9"/>
      <c r="J102" s="9"/>
      <c r="K102" s="5"/>
    </row>
    <row r="103" spans="1:11" x14ac:dyDescent="0.3">
      <c r="A103" s="130" t="s">
        <v>86</v>
      </c>
      <c r="B103" s="130"/>
      <c r="C103" s="130"/>
      <c r="D103" s="130"/>
      <c r="E103" s="130"/>
      <c r="F103" s="130"/>
      <c r="G103" s="130"/>
      <c r="H103" s="130"/>
      <c r="I103" s="130"/>
      <c r="J103" s="130"/>
      <c r="K103" s="130"/>
    </row>
    <row r="104" spans="1:11" ht="18" x14ac:dyDescent="0.35">
      <c r="A104" s="10" t="s">
        <v>31</v>
      </c>
    </row>
    <row r="105" spans="1:11" x14ac:dyDescent="0.3">
      <c r="A105" s="1" t="s">
        <v>32</v>
      </c>
      <c r="B105" s="139"/>
      <c r="C105" s="140"/>
      <c r="D105" s="1" t="s">
        <v>33</v>
      </c>
      <c r="E105" s="139"/>
      <c r="F105" s="141"/>
      <c r="G105" s="141"/>
      <c r="H105" s="140"/>
      <c r="I105" s="1" t="s">
        <v>34</v>
      </c>
      <c r="J105" s="139"/>
      <c r="K105" s="140"/>
    </row>
    <row r="106" spans="1:11" ht="5.0999999999999996" customHeight="1" x14ac:dyDescent="0.3"/>
    <row r="107" spans="1:11" ht="15" customHeight="1" x14ac:dyDescent="0.3">
      <c r="A107" s="1" t="s">
        <v>48</v>
      </c>
      <c r="B107" s="142"/>
      <c r="C107" s="143"/>
      <c r="D107" s="164" t="s">
        <v>35</v>
      </c>
      <c r="E107" s="121"/>
      <c r="F107" s="122"/>
      <c r="G107" s="139"/>
      <c r="H107" s="140"/>
      <c r="I107" s="125" t="s">
        <v>36</v>
      </c>
      <c r="J107" s="173"/>
      <c r="K107" s="174"/>
    </row>
    <row r="108" spans="1:11" ht="5.0999999999999996" customHeight="1" x14ac:dyDescent="0.3">
      <c r="I108" s="125"/>
      <c r="J108" s="173"/>
      <c r="K108" s="174"/>
    </row>
    <row r="109" spans="1:11" x14ac:dyDescent="0.3">
      <c r="A109" s="18" t="s">
        <v>37</v>
      </c>
      <c r="C109" s="77"/>
      <c r="D109" s="165" t="s">
        <v>38</v>
      </c>
      <c r="E109" s="166"/>
      <c r="F109" s="167"/>
      <c r="G109" s="144"/>
      <c r="H109" s="140"/>
      <c r="I109" s="125"/>
      <c r="J109" s="139"/>
      <c r="K109" s="140"/>
    </row>
    <row r="110" spans="1:11" ht="5.0999999999999996" customHeight="1" x14ac:dyDescent="0.3"/>
    <row r="111" spans="1:11" x14ac:dyDescent="0.3">
      <c r="A111" s="1" t="s">
        <v>39</v>
      </c>
    </row>
    <row r="112" spans="1:11" ht="5.0999999999999996" customHeight="1" x14ac:dyDescent="0.3"/>
    <row r="113" spans="1:11" ht="15" customHeight="1" x14ac:dyDescent="0.3">
      <c r="B113" s="145"/>
      <c r="D113" s="145"/>
      <c r="F113" s="183" t="s">
        <v>153</v>
      </c>
      <c r="G113" s="183"/>
      <c r="I113" s="82" t="s">
        <v>151</v>
      </c>
      <c r="J113" s="42"/>
      <c r="K113" s="76"/>
    </row>
    <row r="114" spans="1:11" x14ac:dyDescent="0.3">
      <c r="A114" s="12" t="s">
        <v>41</v>
      </c>
      <c r="B114" s="146"/>
      <c r="C114" s="12" t="s">
        <v>42</v>
      </c>
      <c r="D114" s="146"/>
      <c r="F114" s="183"/>
      <c r="G114" s="183"/>
      <c r="K114" s="83" t="s">
        <v>152</v>
      </c>
    </row>
    <row r="115" spans="1:11" ht="12.75" customHeight="1" x14ac:dyDescent="0.3">
      <c r="B115" s="147"/>
      <c r="D115" s="147"/>
      <c r="F115" s="183"/>
      <c r="G115" s="183"/>
      <c r="I115" s="82" t="s">
        <v>150</v>
      </c>
      <c r="J115" s="42"/>
      <c r="K115" s="76"/>
    </row>
    <row r="116" spans="1:11" ht="5.0999999999999996" customHeight="1" thickBot="1" x14ac:dyDescent="0.35"/>
    <row r="117" spans="1:11" ht="33" customHeight="1" x14ac:dyDescent="0.3">
      <c r="A117" s="131" t="s">
        <v>141</v>
      </c>
      <c r="B117" s="132"/>
      <c r="C117" s="132"/>
      <c r="D117" s="132"/>
      <c r="E117" s="132"/>
      <c r="F117" s="132"/>
      <c r="G117" s="132"/>
      <c r="H117" s="132"/>
      <c r="I117" s="132"/>
      <c r="J117" s="132"/>
      <c r="K117" s="133"/>
    </row>
    <row r="118" spans="1:11" ht="24.75" customHeight="1" thickBot="1" x14ac:dyDescent="0.35">
      <c r="A118" s="134" t="s">
        <v>40</v>
      </c>
      <c r="B118" s="135"/>
      <c r="C118" s="135"/>
      <c r="D118" s="135"/>
      <c r="E118" s="135"/>
      <c r="F118" s="135"/>
      <c r="G118" s="135"/>
      <c r="H118" s="135"/>
      <c r="I118" s="135"/>
      <c r="J118" s="135"/>
      <c r="K118" s="136"/>
    </row>
    <row r="119" spans="1:11" ht="4.5" customHeight="1" x14ac:dyDescent="0.3"/>
    <row r="120" spans="1:11" ht="14.4" thickBot="1" x14ac:dyDescent="0.35">
      <c r="F120" s="12" t="s">
        <v>46</v>
      </c>
      <c r="G120" s="210"/>
      <c r="H120" s="211"/>
      <c r="I120" s="75" t="s">
        <v>47</v>
      </c>
      <c r="J120" s="212"/>
      <c r="K120" s="213"/>
    </row>
    <row r="121" spans="1:11" ht="12" customHeight="1" x14ac:dyDescent="0.3">
      <c r="B121" s="30" t="s">
        <v>43</v>
      </c>
      <c r="C121" s="8"/>
      <c r="E121" s="137" t="s">
        <v>44</v>
      </c>
      <c r="F121" s="138"/>
      <c r="G121" s="118"/>
      <c r="I121" s="137" t="s">
        <v>45</v>
      </c>
      <c r="J121" s="138"/>
      <c r="K121" s="118"/>
    </row>
    <row r="122" spans="1:11" ht="15" customHeight="1" x14ac:dyDescent="0.3">
      <c r="B122" s="204"/>
      <c r="C122" s="206"/>
      <c r="E122" s="204"/>
      <c r="F122" s="205"/>
      <c r="G122" s="206"/>
      <c r="I122" s="204"/>
      <c r="J122" s="205"/>
      <c r="K122" s="206"/>
    </row>
    <row r="123" spans="1:11" ht="15" customHeight="1" x14ac:dyDescent="0.3">
      <c r="B123" s="204"/>
      <c r="C123" s="206"/>
      <c r="E123" s="204"/>
      <c r="F123" s="205"/>
      <c r="G123" s="206"/>
      <c r="I123" s="204"/>
      <c r="J123" s="205"/>
      <c r="K123" s="206"/>
    </row>
    <row r="124" spans="1:11" ht="15" customHeight="1" x14ac:dyDescent="0.3">
      <c r="B124" s="204"/>
      <c r="C124" s="206"/>
      <c r="E124" s="204"/>
      <c r="F124" s="205"/>
      <c r="G124" s="206"/>
      <c r="I124" s="204"/>
      <c r="J124" s="205"/>
      <c r="K124" s="206"/>
    </row>
    <row r="125" spans="1:11" ht="15.75" customHeight="1" thickBot="1" x14ac:dyDescent="0.35">
      <c r="B125" s="207"/>
      <c r="C125" s="209"/>
      <c r="E125" s="207"/>
      <c r="F125" s="208"/>
      <c r="G125" s="209"/>
      <c r="I125" s="207"/>
      <c r="J125" s="208"/>
      <c r="K125" s="209"/>
    </row>
    <row r="127" spans="1:11" x14ac:dyDescent="0.3">
      <c r="A127" s="42" t="s">
        <v>137</v>
      </c>
    </row>
    <row r="128" spans="1:11" ht="21" x14ac:dyDescent="0.4">
      <c r="A128" s="128" t="str">
        <f>+A4</f>
        <v>Rallye du THOUARET 79</v>
      </c>
      <c r="B128" s="128"/>
      <c r="C128" s="128"/>
      <c r="D128" s="128"/>
      <c r="E128" s="128"/>
      <c r="F128" s="128"/>
      <c r="G128" s="128"/>
      <c r="H128" s="128"/>
      <c r="I128" s="128"/>
      <c r="J128" s="128"/>
      <c r="K128" s="128"/>
    </row>
    <row r="129" spans="1:11" ht="21" x14ac:dyDescent="0.4">
      <c r="A129" s="129" t="str">
        <f>+A5</f>
        <v>Faye l'Abbesse - Chiché - Boussais</v>
      </c>
      <c r="B129" s="129"/>
      <c r="C129" s="129"/>
      <c r="D129" s="129"/>
      <c r="E129" s="129"/>
      <c r="F129" s="129"/>
      <c r="G129" s="129"/>
      <c r="H129" s="129"/>
      <c r="I129" s="129"/>
      <c r="J129" s="129"/>
      <c r="K129" s="129"/>
    </row>
    <row r="130" spans="1:11" ht="21" x14ac:dyDescent="0.4">
      <c r="A130" s="128" t="str">
        <f>+A6</f>
        <v>03 et 04 aout 2024</v>
      </c>
      <c r="B130" s="128"/>
      <c r="C130" s="128"/>
      <c r="D130" s="128"/>
      <c r="E130" s="128"/>
      <c r="F130" s="128"/>
      <c r="G130" s="128"/>
      <c r="H130" s="128"/>
      <c r="I130" s="128"/>
      <c r="J130" s="128"/>
      <c r="K130" s="128"/>
    </row>
    <row r="131" spans="1:11" ht="21" x14ac:dyDescent="0.4">
      <c r="A131" s="27"/>
      <c r="B131" s="27"/>
      <c r="C131" s="27"/>
      <c r="D131" s="27"/>
      <c r="E131" s="27"/>
      <c r="F131" s="27"/>
      <c r="G131" s="27"/>
      <c r="H131" s="27"/>
      <c r="I131" s="27"/>
      <c r="J131" s="27"/>
      <c r="K131" s="27"/>
    </row>
    <row r="132" spans="1:11" ht="21" x14ac:dyDescent="0.4">
      <c r="A132" s="128" t="s">
        <v>70</v>
      </c>
      <c r="B132" s="128"/>
      <c r="C132" s="128"/>
      <c r="D132" s="128"/>
      <c r="E132" s="128"/>
      <c r="F132" s="128"/>
      <c r="G132" s="128"/>
      <c r="H132" s="128"/>
      <c r="I132" s="128"/>
      <c r="J132" s="128"/>
      <c r="K132" s="128"/>
    </row>
    <row r="133" spans="1:11" ht="14.4" thickBot="1" x14ac:dyDescent="0.35"/>
    <row r="134" spans="1:11" ht="24.75" customHeight="1" x14ac:dyDescent="0.3">
      <c r="B134" s="184" t="s">
        <v>71</v>
      </c>
      <c r="C134" s="185"/>
      <c r="F134" s="184" t="s">
        <v>1</v>
      </c>
      <c r="G134" s="185"/>
      <c r="I134" s="184" t="s">
        <v>2</v>
      </c>
      <c r="J134" s="185"/>
    </row>
    <row r="135" spans="1:11" ht="15" customHeight="1" x14ac:dyDescent="0.3">
      <c r="B135" s="186"/>
      <c r="C135" s="187"/>
      <c r="F135" s="190" t="str">
        <f>+IF(VGR&lt;&gt;"",VGR,"")</f>
        <v/>
      </c>
      <c r="G135" s="191"/>
      <c r="I135" s="190" t="str">
        <f>+IF(VCL&lt;&gt;"",VCL,"")</f>
        <v/>
      </c>
      <c r="J135" s="191"/>
    </row>
    <row r="136" spans="1:11" ht="15" customHeight="1" x14ac:dyDescent="0.3">
      <c r="B136" s="186"/>
      <c r="C136" s="187"/>
      <c r="F136" s="190"/>
      <c r="G136" s="191"/>
      <c r="I136" s="190"/>
      <c r="J136" s="191"/>
    </row>
    <row r="137" spans="1:11" ht="15" customHeight="1" x14ac:dyDescent="0.3">
      <c r="B137" s="186"/>
      <c r="C137" s="187"/>
      <c r="F137" s="190"/>
      <c r="G137" s="191"/>
      <c r="I137" s="190"/>
      <c r="J137" s="191"/>
    </row>
    <row r="138" spans="1:11" ht="15.75" customHeight="1" thickBot="1" x14ac:dyDescent="0.35">
      <c r="B138" s="188"/>
      <c r="C138" s="189"/>
      <c r="F138" s="178"/>
      <c r="G138" s="180"/>
      <c r="I138" s="178"/>
      <c r="J138" s="180"/>
    </row>
    <row r="140" spans="1:11" ht="14.4" thickBot="1" x14ac:dyDescent="0.35"/>
    <row r="141" spans="1:11" ht="15.75" customHeight="1" x14ac:dyDescent="0.3">
      <c r="A141" s="181" t="s">
        <v>72</v>
      </c>
      <c r="B141" s="181"/>
      <c r="C141" s="181"/>
      <c r="D141" s="181"/>
      <c r="E141" s="181"/>
      <c r="F141" s="181"/>
      <c r="G141" s="181"/>
      <c r="H141" s="181"/>
      <c r="I141" s="181"/>
      <c r="J141" s="181"/>
      <c r="K141" s="181"/>
    </row>
    <row r="142" spans="1:11" ht="14.4" thickBot="1" x14ac:dyDescent="0.35">
      <c r="A142" s="182"/>
      <c r="B142" s="182"/>
      <c r="C142" s="182"/>
      <c r="D142" s="182"/>
      <c r="E142" s="182"/>
      <c r="F142" s="182"/>
      <c r="G142" s="182"/>
      <c r="H142" s="182"/>
      <c r="I142" s="182"/>
      <c r="J142" s="182"/>
      <c r="K142" s="182"/>
    </row>
    <row r="143" spans="1:11" ht="15.75" customHeight="1" thickBot="1" x14ac:dyDescent="0.35">
      <c r="A143" s="193" t="s">
        <v>73</v>
      </c>
      <c r="B143" s="194"/>
      <c r="C143" s="194"/>
      <c r="D143" s="195"/>
      <c r="E143" s="193" t="s">
        <v>74</v>
      </c>
      <c r="F143" s="194"/>
      <c r="G143" s="194"/>
      <c r="H143" s="195"/>
      <c r="I143" s="193" t="s">
        <v>75</v>
      </c>
      <c r="J143" s="194"/>
      <c r="K143" s="195"/>
    </row>
    <row r="144" spans="1:11" ht="15" customHeight="1" x14ac:dyDescent="0.3">
      <c r="A144" s="175" t="str">
        <f>+IF(VM&lt;&gt;"",VM,"")</f>
        <v/>
      </c>
      <c r="B144" s="176"/>
      <c r="C144" s="176"/>
      <c r="D144" s="177"/>
      <c r="E144" s="175" t="str">
        <f>+IF(VT&lt;&gt;"",VT,"")</f>
        <v/>
      </c>
      <c r="F144" s="176"/>
      <c r="G144" s="176"/>
      <c r="H144" s="177"/>
      <c r="I144" s="220" t="str">
        <f>+IF(VC&lt;&gt;"",VC,"")</f>
        <v/>
      </c>
      <c r="J144" s="221"/>
      <c r="K144" s="222"/>
    </row>
    <row r="145" spans="1:11" ht="15" customHeight="1" thickBot="1" x14ac:dyDescent="0.35">
      <c r="A145" s="190"/>
      <c r="B145" s="192"/>
      <c r="C145" s="192"/>
      <c r="D145" s="191"/>
      <c r="E145" s="190"/>
      <c r="F145" s="192"/>
      <c r="G145" s="192"/>
      <c r="H145" s="191"/>
      <c r="I145" s="186"/>
      <c r="J145" s="223"/>
      <c r="K145" s="187"/>
    </row>
    <row r="146" spans="1:11" ht="15" customHeight="1" thickBot="1" x14ac:dyDescent="0.35">
      <c r="A146" s="190"/>
      <c r="B146" s="192"/>
      <c r="C146" s="192"/>
      <c r="D146" s="191"/>
      <c r="E146" s="193" t="s">
        <v>111</v>
      </c>
      <c r="F146" s="194"/>
      <c r="G146" s="194"/>
      <c r="H146" s="195"/>
      <c r="I146" s="186"/>
      <c r="J146" s="223"/>
      <c r="K146" s="187"/>
    </row>
    <row r="147" spans="1:11" ht="15" customHeight="1" x14ac:dyDescent="0.3">
      <c r="A147" s="190"/>
      <c r="B147" s="192"/>
      <c r="C147" s="192"/>
      <c r="D147" s="191"/>
      <c r="E147" s="175" t="str">
        <f>+IF(VMOD&lt;&gt;"",VMOD,"")</f>
        <v/>
      </c>
      <c r="F147" s="176"/>
      <c r="G147" s="176"/>
      <c r="H147" s="177"/>
      <c r="I147" s="186"/>
      <c r="J147" s="223"/>
      <c r="K147" s="187"/>
    </row>
    <row r="148" spans="1:11" ht="15.75" customHeight="1" thickBot="1" x14ac:dyDescent="0.35">
      <c r="A148" s="178"/>
      <c r="B148" s="179"/>
      <c r="C148" s="179"/>
      <c r="D148" s="180"/>
      <c r="E148" s="178"/>
      <c r="F148" s="179"/>
      <c r="G148" s="179"/>
      <c r="H148" s="180"/>
      <c r="I148" s="188"/>
      <c r="J148" s="224"/>
      <c r="K148" s="189"/>
    </row>
    <row r="149" spans="1:11" ht="14.4" thickBot="1" x14ac:dyDescent="0.35"/>
    <row r="150" spans="1:11" ht="25.5" customHeight="1" thickBot="1" x14ac:dyDescent="0.35">
      <c r="A150" s="31" t="s">
        <v>76</v>
      </c>
      <c r="B150" s="32"/>
      <c r="C150" s="193" t="s">
        <v>61</v>
      </c>
      <c r="D150" s="194"/>
      <c r="E150" s="195"/>
      <c r="F150" s="193" t="s">
        <v>77</v>
      </c>
      <c r="G150" s="195"/>
      <c r="H150" s="237" t="s">
        <v>82</v>
      </c>
      <c r="I150" s="238"/>
      <c r="J150" s="238"/>
      <c r="K150" s="239"/>
    </row>
    <row r="151" spans="1:11" ht="20.25" customHeight="1" thickBot="1" x14ac:dyDescent="0.35">
      <c r="A151" s="225" t="s">
        <v>29</v>
      </c>
      <c r="B151" s="226"/>
      <c r="C151" s="196" t="str">
        <f>+IF(PNOM&lt;&gt;"",PNOM,"")</f>
        <v/>
      </c>
      <c r="D151" s="197"/>
      <c r="E151" s="197"/>
      <c r="F151" s="200" t="str">
        <f>+IF(PPREN&lt;&gt;"",PPREN,"")</f>
        <v/>
      </c>
      <c r="G151" s="201"/>
      <c r="H151" s="34" t="s">
        <v>78</v>
      </c>
      <c r="I151" s="234"/>
      <c r="J151" s="235"/>
      <c r="K151" s="236"/>
    </row>
    <row r="152" spans="1:11" ht="26.25" customHeight="1" thickBot="1" x14ac:dyDescent="0.35">
      <c r="A152" s="227"/>
      <c r="B152" s="228"/>
      <c r="C152" s="198"/>
      <c r="D152" s="199"/>
      <c r="E152" s="199"/>
      <c r="F152" s="202"/>
      <c r="G152" s="203"/>
      <c r="H152" s="35" t="s">
        <v>79</v>
      </c>
      <c r="I152" s="232"/>
      <c r="J152" s="232"/>
      <c r="K152" s="233"/>
    </row>
    <row r="153" spans="1:11" ht="20.25" customHeight="1" thickBot="1" x14ac:dyDescent="0.35">
      <c r="A153" s="225" t="s">
        <v>30</v>
      </c>
      <c r="B153" s="226"/>
      <c r="C153" s="196" t="str">
        <f>+IF(CONOM&lt;&gt;"",CONOM,"")</f>
        <v/>
      </c>
      <c r="D153" s="197"/>
      <c r="E153" s="197"/>
      <c r="F153" s="200" t="str">
        <f>+IF(COPREN&lt;&gt;"",COPREN,"")</f>
        <v/>
      </c>
      <c r="G153" s="201"/>
      <c r="H153" s="34" t="s">
        <v>78</v>
      </c>
      <c r="I153" s="229"/>
      <c r="J153" s="230"/>
      <c r="K153" s="231"/>
    </row>
    <row r="154" spans="1:11" ht="28.5" customHeight="1" thickBot="1" x14ac:dyDescent="0.35">
      <c r="A154" s="227" t="s">
        <v>30</v>
      </c>
      <c r="B154" s="228"/>
      <c r="C154" s="198"/>
      <c r="D154" s="199"/>
      <c r="E154" s="199"/>
      <c r="F154" s="202"/>
      <c r="G154" s="203"/>
      <c r="H154" s="35" t="s">
        <v>79</v>
      </c>
      <c r="I154" s="232"/>
      <c r="J154" s="232"/>
      <c r="K154" s="233"/>
    </row>
    <row r="155" spans="1:11" ht="14.4" thickBot="1" x14ac:dyDescent="0.35"/>
    <row r="156" spans="1:11" ht="14.4" thickBot="1" x14ac:dyDescent="0.35">
      <c r="A156" s="30" t="s">
        <v>167</v>
      </c>
      <c r="B156" s="7"/>
      <c r="C156" s="7"/>
      <c r="D156" s="8"/>
    </row>
    <row r="157" spans="1:11" ht="120" customHeight="1" thickBot="1" x14ac:dyDescent="0.35">
      <c r="A157" s="214"/>
      <c r="B157" s="215"/>
      <c r="C157" s="215"/>
      <c r="D157" s="215"/>
      <c r="E157" s="215"/>
      <c r="F157" s="215"/>
      <c r="G157" s="215"/>
      <c r="H157" s="215"/>
      <c r="I157" s="215"/>
      <c r="J157" s="215"/>
      <c r="K157" s="216"/>
    </row>
    <row r="158" spans="1:11" ht="14.4" thickBot="1" x14ac:dyDescent="0.35"/>
    <row r="159" spans="1:11" ht="14.4" thickBot="1" x14ac:dyDescent="0.35">
      <c r="A159" s="36" t="s">
        <v>80</v>
      </c>
    </row>
    <row r="160" spans="1:11" ht="26.25" customHeight="1" thickBot="1" x14ac:dyDescent="0.35">
      <c r="A160" s="217"/>
      <c r="B160" s="218"/>
      <c r="C160" s="218"/>
      <c r="D160" s="218"/>
      <c r="E160" s="218"/>
      <c r="F160" s="218"/>
      <c r="G160" s="218"/>
      <c r="H160" s="218"/>
      <c r="I160" s="218"/>
      <c r="J160" s="218"/>
      <c r="K160" s="219"/>
    </row>
    <row r="161" spans="1:11" ht="14.4" thickBot="1" x14ac:dyDescent="0.35"/>
    <row r="162" spans="1:11" ht="14.4" thickBot="1" x14ac:dyDescent="0.35">
      <c r="A162" s="36" t="s">
        <v>81</v>
      </c>
    </row>
    <row r="163" spans="1:11" ht="60" customHeight="1" thickBot="1" x14ac:dyDescent="0.35">
      <c r="A163" s="214"/>
      <c r="B163" s="215"/>
      <c r="C163" s="215"/>
      <c r="D163" s="215"/>
      <c r="E163" s="215"/>
      <c r="F163" s="215"/>
      <c r="G163" s="215"/>
      <c r="H163" s="215"/>
      <c r="I163" s="215"/>
      <c r="J163" s="215"/>
      <c r="K163" s="216"/>
    </row>
    <row r="164" spans="1:11" ht="13.5" customHeight="1" thickBot="1" x14ac:dyDescent="0.35"/>
    <row r="165" spans="1:11" ht="18" x14ac:dyDescent="0.35">
      <c r="A165" s="74" t="s">
        <v>138</v>
      </c>
      <c r="B165" s="55" t="s">
        <v>87</v>
      </c>
      <c r="C165" s="55"/>
      <c r="D165" s="55"/>
      <c r="E165" s="7"/>
      <c r="F165" s="7"/>
      <c r="G165" s="7"/>
      <c r="H165" s="113" t="s">
        <v>90</v>
      </c>
      <c r="I165" s="114"/>
      <c r="J165" s="117"/>
      <c r="K165" s="118"/>
    </row>
    <row r="166" spans="1:11" x14ac:dyDescent="0.3">
      <c r="A166" s="2"/>
      <c r="B166" s="81" t="s">
        <v>145</v>
      </c>
      <c r="H166" s="115"/>
      <c r="I166" s="116"/>
      <c r="J166" s="119"/>
      <c r="K166" s="120"/>
    </row>
    <row r="167" spans="1:11" x14ac:dyDescent="0.3">
      <c r="K167" s="3"/>
    </row>
    <row r="168" spans="1:11" ht="14.4" thickBot="1" x14ac:dyDescent="0.35">
      <c r="A168" s="37"/>
      <c r="B168" s="42"/>
      <c r="C168" s="42"/>
      <c r="D168" s="42"/>
      <c r="G168" s="56" t="s">
        <v>88</v>
      </c>
      <c r="H168" s="57"/>
      <c r="I168" s="57"/>
      <c r="J168" s="57"/>
      <c r="K168" s="58"/>
    </row>
    <row r="169" spans="1:11" ht="18" x14ac:dyDescent="0.35">
      <c r="A169" s="30"/>
      <c r="B169" s="7"/>
      <c r="C169" s="7"/>
      <c r="D169" s="7"/>
      <c r="E169" s="7"/>
      <c r="F169" s="59"/>
      <c r="G169" s="60" t="s">
        <v>89</v>
      </c>
      <c r="H169" s="7"/>
      <c r="I169" s="7"/>
      <c r="J169" s="7"/>
      <c r="K169" s="8"/>
    </row>
    <row r="170" spans="1:11" ht="19.5" customHeight="1" thickBot="1" x14ac:dyDescent="0.35">
      <c r="A170" s="72" t="s">
        <v>14</v>
      </c>
      <c r="B170" s="101" t="str">
        <f>+IF(PNOM&lt;&gt;"",PNOM,"")</f>
        <v/>
      </c>
      <c r="C170" s="102"/>
      <c r="D170" s="73" t="s">
        <v>15</v>
      </c>
      <c r="E170" s="101" t="str">
        <f>+IF(PPREN&lt;&gt;"",PPREN,"")</f>
        <v/>
      </c>
      <c r="F170" s="102"/>
      <c r="G170" s="73"/>
      <c r="H170" s="73" t="s">
        <v>12</v>
      </c>
      <c r="I170" s="61" t="str">
        <f>+IF(PLICEN&lt;&gt;"",PLICEN,"")</f>
        <v/>
      </c>
      <c r="J170" s="9"/>
      <c r="K170" s="5"/>
    </row>
    <row r="171" spans="1:11" x14ac:dyDescent="0.3">
      <c r="A171" s="2"/>
      <c r="K171" s="3"/>
    </row>
    <row r="172" spans="1:11" ht="15.6" x14ac:dyDescent="0.3">
      <c r="A172" s="62" t="s">
        <v>91</v>
      </c>
      <c r="K172" s="3"/>
    </row>
    <row r="173" spans="1:11" ht="14.4" x14ac:dyDescent="0.3">
      <c r="A173" s="2" t="s">
        <v>92</v>
      </c>
      <c r="B173" s="93"/>
      <c r="C173" s="94"/>
      <c r="D173" s="94"/>
      <c r="E173" s="94"/>
      <c r="F173" s="95"/>
      <c r="G173" s="1" t="s">
        <v>33</v>
      </c>
      <c r="H173" s="93"/>
      <c r="I173" s="94"/>
      <c r="J173" s="94"/>
      <c r="K173" s="96"/>
    </row>
    <row r="174" spans="1:11" ht="14.4" x14ac:dyDescent="0.3">
      <c r="A174" s="2" t="s">
        <v>93</v>
      </c>
      <c r="B174" s="93"/>
      <c r="C174" s="94"/>
      <c r="D174" s="94"/>
      <c r="E174" s="94"/>
      <c r="F174" s="95"/>
      <c r="G174" s="1" t="s">
        <v>94</v>
      </c>
      <c r="I174" s="97"/>
      <c r="J174" s="98"/>
      <c r="K174" s="99"/>
    </row>
    <row r="175" spans="1:11" x14ac:dyDescent="0.3">
      <c r="A175" s="2"/>
      <c r="K175" s="3"/>
    </row>
    <row r="176" spans="1:11" ht="25.5" customHeight="1" x14ac:dyDescent="0.3">
      <c r="A176" s="62" t="s">
        <v>95</v>
      </c>
      <c r="H176" s="68" t="s">
        <v>83</v>
      </c>
      <c r="I176" s="68" t="s">
        <v>84</v>
      </c>
      <c r="J176" s="110" t="s">
        <v>146</v>
      </c>
      <c r="K176" s="111"/>
    </row>
    <row r="177" spans="1:11" ht="14.4" x14ac:dyDescent="0.3">
      <c r="A177" s="2" t="s">
        <v>92</v>
      </c>
      <c r="B177" s="93"/>
      <c r="C177" s="94"/>
      <c r="D177" s="94"/>
      <c r="E177" s="94"/>
      <c r="F177" s="95"/>
      <c r="G177" s="1" t="s">
        <v>33</v>
      </c>
      <c r="H177" s="93"/>
      <c r="I177" s="94"/>
      <c r="J177" s="94"/>
      <c r="K177" s="96"/>
    </row>
    <row r="178" spans="1:11" ht="14.4" x14ac:dyDescent="0.3">
      <c r="A178" s="2" t="s">
        <v>93</v>
      </c>
      <c r="B178" s="93"/>
      <c r="C178" s="94"/>
      <c r="D178" s="94"/>
      <c r="E178" s="94"/>
      <c r="F178" s="95"/>
      <c r="G178" s="1" t="s">
        <v>94</v>
      </c>
      <c r="I178" s="97"/>
      <c r="J178" s="98"/>
      <c r="K178" s="99"/>
    </row>
    <row r="179" spans="1:11" x14ac:dyDescent="0.3">
      <c r="A179" s="2"/>
      <c r="K179" s="3"/>
    </row>
    <row r="180" spans="1:11" ht="15.6" x14ac:dyDescent="0.3">
      <c r="A180" s="62" t="s">
        <v>96</v>
      </c>
      <c r="K180" s="3"/>
    </row>
    <row r="181" spans="1:11" ht="15.6" x14ac:dyDescent="0.3">
      <c r="A181" s="62"/>
      <c r="B181" s="63" t="s">
        <v>97</v>
      </c>
      <c r="C181" s="54" t="s">
        <v>83</v>
      </c>
      <c r="D181" s="54" t="s">
        <v>84</v>
      </c>
      <c r="E181" s="1" t="s">
        <v>146</v>
      </c>
      <c r="K181" s="3"/>
    </row>
    <row r="182" spans="1:11" ht="14.4" x14ac:dyDescent="0.3">
      <c r="A182" s="2" t="s">
        <v>92</v>
      </c>
      <c r="B182" s="93"/>
      <c r="C182" s="94"/>
      <c r="D182" s="94"/>
      <c r="E182" s="94"/>
      <c r="F182" s="95"/>
      <c r="G182" s="1" t="s">
        <v>33</v>
      </c>
      <c r="H182" s="93"/>
      <c r="I182" s="94"/>
      <c r="J182" s="94"/>
      <c r="K182" s="96"/>
    </row>
    <row r="183" spans="1:11" ht="14.4" x14ac:dyDescent="0.3">
      <c r="A183" s="2" t="s">
        <v>93</v>
      </c>
      <c r="B183" s="93"/>
      <c r="C183" s="94"/>
      <c r="D183" s="94"/>
      <c r="E183" s="94"/>
      <c r="F183" s="95"/>
      <c r="G183" s="1" t="s">
        <v>94</v>
      </c>
      <c r="I183" s="97"/>
      <c r="J183" s="98"/>
      <c r="K183" s="99"/>
    </row>
    <row r="184" spans="1:11" x14ac:dyDescent="0.3">
      <c r="A184" s="2"/>
      <c r="K184" s="3"/>
    </row>
    <row r="185" spans="1:11" ht="15.6" x14ac:dyDescent="0.3">
      <c r="A185" s="62"/>
      <c r="B185" s="63" t="s">
        <v>98</v>
      </c>
      <c r="C185" s="54" t="s">
        <v>83</v>
      </c>
      <c r="D185" s="54" t="s">
        <v>84</v>
      </c>
      <c r="E185" s="1" t="s">
        <v>146</v>
      </c>
      <c r="K185" s="3"/>
    </row>
    <row r="186" spans="1:11" ht="14.4" x14ac:dyDescent="0.3">
      <c r="A186" s="2" t="s">
        <v>92</v>
      </c>
      <c r="B186" s="93"/>
      <c r="C186" s="94"/>
      <c r="D186" s="94"/>
      <c r="E186" s="94"/>
      <c r="F186" s="95"/>
      <c r="G186" s="1" t="s">
        <v>33</v>
      </c>
      <c r="H186" s="93"/>
      <c r="I186" s="94"/>
      <c r="J186" s="94"/>
      <c r="K186" s="96"/>
    </row>
    <row r="187" spans="1:11" ht="14.4" x14ac:dyDescent="0.3">
      <c r="A187" s="2" t="s">
        <v>93</v>
      </c>
      <c r="B187" s="93"/>
      <c r="C187" s="94"/>
      <c r="D187" s="94"/>
      <c r="E187" s="94"/>
      <c r="F187" s="95"/>
      <c r="G187" s="1" t="s">
        <v>94</v>
      </c>
      <c r="I187" s="97"/>
      <c r="J187" s="98"/>
      <c r="K187" s="99"/>
    </row>
    <row r="188" spans="1:11" x14ac:dyDescent="0.3">
      <c r="A188" s="2"/>
      <c r="K188" s="3"/>
    </row>
    <row r="189" spans="1:11" ht="15.6" x14ac:dyDescent="0.3">
      <c r="A189" s="62"/>
      <c r="B189" s="63" t="s">
        <v>99</v>
      </c>
      <c r="C189" s="54" t="s">
        <v>83</v>
      </c>
      <c r="D189" s="54" t="s">
        <v>84</v>
      </c>
      <c r="E189" s="1" t="s">
        <v>146</v>
      </c>
      <c r="K189" s="3"/>
    </row>
    <row r="190" spans="1:11" ht="14.4" x14ac:dyDescent="0.3">
      <c r="A190" s="2" t="s">
        <v>92</v>
      </c>
      <c r="B190" s="93"/>
      <c r="C190" s="94"/>
      <c r="D190" s="94"/>
      <c r="E190" s="94"/>
      <c r="F190" s="95"/>
      <c r="G190" s="1" t="s">
        <v>33</v>
      </c>
      <c r="H190" s="93"/>
      <c r="I190" s="94"/>
      <c r="J190" s="94"/>
      <c r="K190" s="96"/>
    </row>
    <row r="191" spans="1:11" ht="14.4" x14ac:dyDescent="0.3">
      <c r="A191" s="2" t="s">
        <v>93</v>
      </c>
      <c r="B191" s="93"/>
      <c r="C191" s="94"/>
      <c r="D191" s="94"/>
      <c r="E191" s="94"/>
      <c r="F191" s="95"/>
      <c r="G191" s="1" t="s">
        <v>94</v>
      </c>
      <c r="I191" s="97"/>
      <c r="J191" s="98"/>
      <c r="K191" s="99"/>
    </row>
    <row r="192" spans="1:11" x14ac:dyDescent="0.3">
      <c r="A192" s="2"/>
      <c r="K192" s="3"/>
    </row>
    <row r="193" spans="1:11" ht="15.6" x14ac:dyDescent="0.3">
      <c r="A193" s="62"/>
      <c r="B193" s="63" t="s">
        <v>101</v>
      </c>
      <c r="C193" s="54" t="s">
        <v>83</v>
      </c>
      <c r="D193" s="54" t="s">
        <v>84</v>
      </c>
      <c r="E193" s="1" t="s">
        <v>146</v>
      </c>
      <c r="K193" s="3"/>
    </row>
    <row r="194" spans="1:11" ht="14.4" x14ac:dyDescent="0.3">
      <c r="A194" s="2" t="s">
        <v>92</v>
      </c>
      <c r="B194" s="93"/>
      <c r="C194" s="94"/>
      <c r="D194" s="94"/>
      <c r="E194" s="94"/>
      <c r="F194" s="95"/>
      <c r="G194" s="1" t="s">
        <v>33</v>
      </c>
      <c r="H194" s="93"/>
      <c r="I194" s="94"/>
      <c r="J194" s="94"/>
      <c r="K194" s="96"/>
    </row>
    <row r="195" spans="1:11" ht="14.4" x14ac:dyDescent="0.3">
      <c r="A195" s="2" t="s">
        <v>93</v>
      </c>
      <c r="B195" s="93"/>
      <c r="C195" s="94"/>
      <c r="D195" s="94"/>
      <c r="E195" s="94"/>
      <c r="F195" s="95"/>
      <c r="G195" s="1" t="s">
        <v>94</v>
      </c>
      <c r="I195" s="97"/>
      <c r="J195" s="98"/>
      <c r="K195" s="99"/>
    </row>
    <row r="196" spans="1:11" x14ac:dyDescent="0.3">
      <c r="A196" s="2"/>
      <c r="K196" s="3"/>
    </row>
    <row r="197" spans="1:11" ht="15.6" x14ac:dyDescent="0.3">
      <c r="A197" s="62"/>
      <c r="B197" s="63" t="s">
        <v>100</v>
      </c>
      <c r="C197" s="54" t="s">
        <v>83</v>
      </c>
      <c r="D197" s="54" t="s">
        <v>84</v>
      </c>
      <c r="E197" s="1" t="s">
        <v>146</v>
      </c>
      <c r="K197" s="3"/>
    </row>
    <row r="198" spans="1:11" ht="14.4" x14ac:dyDescent="0.3">
      <c r="A198" s="2" t="s">
        <v>92</v>
      </c>
      <c r="B198" s="93"/>
      <c r="C198" s="94"/>
      <c r="D198" s="94"/>
      <c r="E198" s="94"/>
      <c r="F198" s="95"/>
      <c r="G198" s="1" t="s">
        <v>33</v>
      </c>
      <c r="H198" s="93"/>
      <c r="I198" s="94"/>
      <c r="J198" s="94"/>
      <c r="K198" s="96"/>
    </row>
    <row r="199" spans="1:11" ht="14.4" x14ac:dyDescent="0.3">
      <c r="A199" s="2" t="s">
        <v>93</v>
      </c>
      <c r="B199" s="93"/>
      <c r="C199" s="94"/>
      <c r="D199" s="94"/>
      <c r="E199" s="94"/>
      <c r="F199" s="95"/>
      <c r="G199" s="1" t="s">
        <v>94</v>
      </c>
      <c r="I199" s="97"/>
      <c r="J199" s="98"/>
      <c r="K199" s="99"/>
    </row>
    <row r="200" spans="1:11" x14ac:dyDescent="0.3">
      <c r="A200" s="2"/>
      <c r="K200" s="3"/>
    </row>
    <row r="201" spans="1:11" ht="15.6" x14ac:dyDescent="0.3">
      <c r="A201" s="62"/>
      <c r="B201" s="63" t="s">
        <v>102</v>
      </c>
      <c r="C201" s="54" t="s">
        <v>83</v>
      </c>
      <c r="D201" s="54" t="s">
        <v>84</v>
      </c>
      <c r="E201" s="1" t="s">
        <v>146</v>
      </c>
      <c r="K201" s="3"/>
    </row>
    <row r="202" spans="1:11" ht="14.4" x14ac:dyDescent="0.3">
      <c r="A202" s="2" t="s">
        <v>92</v>
      </c>
      <c r="B202" s="93"/>
      <c r="C202" s="94"/>
      <c r="D202" s="94"/>
      <c r="E202" s="94"/>
      <c r="F202" s="95"/>
      <c r="G202" s="1" t="s">
        <v>33</v>
      </c>
      <c r="H202" s="93"/>
      <c r="I202" s="94"/>
      <c r="J202" s="94"/>
      <c r="K202" s="96"/>
    </row>
    <row r="203" spans="1:11" ht="14.4" x14ac:dyDescent="0.3">
      <c r="A203" s="2" t="s">
        <v>93</v>
      </c>
      <c r="B203" s="93"/>
      <c r="C203" s="94"/>
      <c r="D203" s="94"/>
      <c r="E203" s="94"/>
      <c r="F203" s="95"/>
      <c r="G203" s="1" t="s">
        <v>94</v>
      </c>
      <c r="I203" s="97"/>
      <c r="J203" s="98"/>
      <c r="K203" s="99"/>
    </row>
    <row r="204" spans="1:11" x14ac:dyDescent="0.3">
      <c r="A204" s="2"/>
      <c r="K204" s="3"/>
    </row>
    <row r="205" spans="1:11" ht="15.6" x14ac:dyDescent="0.3">
      <c r="A205" s="62"/>
      <c r="B205" s="63" t="s">
        <v>103</v>
      </c>
      <c r="C205" s="54" t="s">
        <v>83</v>
      </c>
      <c r="D205" s="54" t="s">
        <v>84</v>
      </c>
      <c r="E205" s="1" t="s">
        <v>146</v>
      </c>
      <c r="K205" s="3"/>
    </row>
    <row r="206" spans="1:11" ht="14.4" x14ac:dyDescent="0.3">
      <c r="A206" s="2" t="s">
        <v>92</v>
      </c>
      <c r="B206" s="93"/>
      <c r="C206" s="94"/>
      <c r="D206" s="94"/>
      <c r="E206" s="94"/>
      <c r="F206" s="95"/>
      <c r="G206" s="1" t="s">
        <v>33</v>
      </c>
      <c r="H206" s="93"/>
      <c r="I206" s="94"/>
      <c r="J206" s="94"/>
      <c r="K206" s="96"/>
    </row>
    <row r="207" spans="1:11" ht="14.4" x14ac:dyDescent="0.3">
      <c r="A207" s="2" t="s">
        <v>93</v>
      </c>
      <c r="B207" s="93"/>
      <c r="C207" s="94"/>
      <c r="D207" s="94"/>
      <c r="E207" s="94"/>
      <c r="F207" s="95"/>
      <c r="G207" s="1" t="s">
        <v>94</v>
      </c>
      <c r="I207" s="97"/>
      <c r="J207" s="98"/>
      <c r="K207" s="99"/>
    </row>
    <row r="208" spans="1:11" x14ac:dyDescent="0.3">
      <c r="A208" s="2"/>
      <c r="K208" s="3"/>
    </row>
    <row r="209" spans="1:11" x14ac:dyDescent="0.3">
      <c r="A209" s="64"/>
      <c r="B209" s="13"/>
      <c r="C209" s="13"/>
      <c r="D209" s="13"/>
      <c r="E209" s="13"/>
      <c r="F209" s="13"/>
      <c r="G209" s="13"/>
      <c r="H209" s="13" t="s">
        <v>44</v>
      </c>
      <c r="I209" s="13"/>
      <c r="J209" s="13"/>
      <c r="K209" s="14"/>
    </row>
    <row r="210" spans="1:11" ht="14.4" x14ac:dyDescent="0.3">
      <c r="A210" s="2" t="s">
        <v>46</v>
      </c>
      <c r="B210" s="93"/>
      <c r="C210" s="94"/>
      <c r="D210" s="94"/>
      <c r="E210" s="94"/>
      <c r="F210" s="95"/>
      <c r="H210" s="103"/>
      <c r="I210" s="103"/>
      <c r="J210" s="103"/>
      <c r="K210" s="104"/>
    </row>
    <row r="211" spans="1:11" ht="15" customHeight="1" x14ac:dyDescent="0.3">
      <c r="A211" s="2"/>
      <c r="H211" s="103"/>
      <c r="I211" s="103"/>
      <c r="J211" s="103"/>
      <c r="K211" s="104"/>
    </row>
    <row r="212" spans="1:11" ht="14.4" x14ac:dyDescent="0.3">
      <c r="A212" s="2" t="s">
        <v>104</v>
      </c>
      <c r="B212" s="93"/>
      <c r="C212" s="94"/>
      <c r="D212" s="94"/>
      <c r="E212" s="94"/>
      <c r="F212" s="95"/>
      <c r="H212" s="103"/>
      <c r="I212" s="103"/>
      <c r="J212" s="103"/>
      <c r="K212" s="104"/>
    </row>
    <row r="213" spans="1:11" ht="15.75" customHeight="1" thickBot="1" x14ac:dyDescent="0.35">
      <c r="A213" s="4"/>
      <c r="B213" s="9"/>
      <c r="C213" s="9"/>
      <c r="D213" s="9"/>
      <c r="E213" s="9"/>
      <c r="F213" s="9"/>
      <c r="G213" s="9"/>
      <c r="H213" s="105"/>
      <c r="I213" s="105"/>
      <c r="J213" s="105"/>
      <c r="K213" s="106"/>
    </row>
    <row r="214" spans="1:11" ht="14.4" thickBot="1" x14ac:dyDescent="0.35"/>
    <row r="215" spans="1:11" x14ac:dyDescent="0.3">
      <c r="A215" s="30"/>
      <c r="B215" s="7"/>
      <c r="C215" s="7"/>
      <c r="D215" s="7"/>
      <c r="E215" s="7"/>
      <c r="F215" s="7"/>
      <c r="G215" s="7"/>
      <c r="H215" s="7"/>
      <c r="I215" s="7"/>
      <c r="J215" s="7"/>
      <c r="K215" s="8"/>
    </row>
    <row r="216" spans="1:11" ht="18" x14ac:dyDescent="0.35">
      <c r="A216" s="37" t="s">
        <v>139</v>
      </c>
      <c r="B216" s="10" t="s">
        <v>87</v>
      </c>
      <c r="C216" s="10"/>
      <c r="D216" s="10"/>
      <c r="H216" s="115" t="s">
        <v>90</v>
      </c>
      <c r="I216" s="116"/>
      <c r="J216" s="126"/>
      <c r="K216" s="127"/>
    </row>
    <row r="217" spans="1:11" x14ac:dyDescent="0.3">
      <c r="A217" s="2"/>
      <c r="B217" s="81" t="s">
        <v>145</v>
      </c>
      <c r="H217" s="115"/>
      <c r="I217" s="116"/>
      <c r="J217" s="119"/>
      <c r="K217" s="120"/>
    </row>
    <row r="218" spans="1:11" x14ac:dyDescent="0.3">
      <c r="A218" s="2"/>
      <c r="K218" s="3"/>
    </row>
    <row r="219" spans="1:11" ht="14.4" thickBot="1" x14ac:dyDescent="0.35">
      <c r="A219" s="37"/>
      <c r="B219" s="42"/>
      <c r="C219" s="42"/>
      <c r="D219" s="42"/>
      <c r="G219" s="56" t="s">
        <v>88</v>
      </c>
      <c r="H219" s="57"/>
      <c r="I219" s="57"/>
      <c r="J219" s="57"/>
      <c r="K219" s="58"/>
    </row>
    <row r="220" spans="1:11" ht="18" x14ac:dyDescent="0.35">
      <c r="A220" s="30"/>
      <c r="B220" s="7"/>
      <c r="C220" s="7"/>
      <c r="D220" s="7"/>
      <c r="E220" s="7"/>
      <c r="F220" s="59"/>
      <c r="G220" s="60" t="s">
        <v>105</v>
      </c>
      <c r="H220" s="7"/>
      <c r="I220" s="7"/>
      <c r="J220" s="7"/>
      <c r="K220" s="8"/>
    </row>
    <row r="221" spans="1:11" ht="18.600000000000001" thickBot="1" x14ac:dyDescent="0.4">
      <c r="A221" s="2" t="s">
        <v>107</v>
      </c>
      <c r="B221" s="101" t="str">
        <f>+IF(VM&lt;&gt;"",VM,"")</f>
        <v/>
      </c>
      <c r="C221" s="102"/>
      <c r="D221" s="1" t="s">
        <v>106</v>
      </c>
      <c r="E221" s="101" t="str">
        <f>+IF(VMOD&lt;&gt;"",VMOD,"")</f>
        <v/>
      </c>
      <c r="F221" s="102"/>
      <c r="G221" s="65"/>
      <c r="H221" s="1" t="s">
        <v>48</v>
      </c>
      <c r="I221" s="61" t="str">
        <f>+IF(VCYL&lt;&gt;"",VCYL,"")</f>
        <v/>
      </c>
      <c r="K221" s="3"/>
    </row>
    <row r="222" spans="1:11" ht="14.4" thickBot="1" x14ac:dyDescent="0.35">
      <c r="A222" s="4" t="s">
        <v>108</v>
      </c>
      <c r="B222" s="101" t="str">
        <f>+IF(VGR&lt;&gt;"",VGR,"")</f>
        <v/>
      </c>
      <c r="C222" s="102"/>
      <c r="D222" s="9" t="s">
        <v>109</v>
      </c>
      <c r="E222" s="101" t="str">
        <f>+IF(VCL&lt;&gt;"",VCL,"")</f>
        <v/>
      </c>
      <c r="F222" s="102"/>
      <c r="G222" s="9"/>
      <c r="H222" s="9" t="s">
        <v>110</v>
      </c>
      <c r="I222" s="61" t="str">
        <f>+IF(VAN&lt;&gt;"",VAN,"")</f>
        <v/>
      </c>
      <c r="J222" s="9"/>
      <c r="K222" s="5"/>
    </row>
    <row r="223" spans="1:11" x14ac:dyDescent="0.3">
      <c r="A223" s="2"/>
      <c r="K223" s="3"/>
    </row>
    <row r="224" spans="1:11" x14ac:dyDescent="0.3">
      <c r="A224" s="2" t="s">
        <v>112</v>
      </c>
      <c r="K224" s="3"/>
    </row>
    <row r="225" spans="1:11" x14ac:dyDescent="0.3">
      <c r="A225" s="2" t="s">
        <v>113</v>
      </c>
      <c r="G225" s="54"/>
      <c r="H225" s="124" t="s">
        <v>116</v>
      </c>
      <c r="I225" s="125"/>
      <c r="K225" s="3"/>
    </row>
    <row r="226" spans="1:11" x14ac:dyDescent="0.3">
      <c r="A226" s="2" t="s">
        <v>114</v>
      </c>
      <c r="G226" s="54"/>
      <c r="H226" s="124"/>
      <c r="I226" s="125"/>
      <c r="K226" s="3"/>
    </row>
    <row r="227" spans="1:11" x14ac:dyDescent="0.3">
      <c r="A227" s="2" t="s">
        <v>115</v>
      </c>
      <c r="G227" s="54"/>
      <c r="H227" s="124"/>
      <c r="I227" s="125"/>
      <c r="K227" s="3"/>
    </row>
    <row r="228" spans="1:11" ht="12" customHeight="1" x14ac:dyDescent="0.3">
      <c r="A228" s="2"/>
      <c r="K228" s="3"/>
    </row>
    <row r="229" spans="1:11" ht="21.6" x14ac:dyDescent="0.3">
      <c r="A229" s="62" t="s">
        <v>123</v>
      </c>
      <c r="C229" s="33" t="s">
        <v>117</v>
      </c>
      <c r="D229" s="54"/>
      <c r="F229" s="66" t="s">
        <v>118</v>
      </c>
      <c r="G229" s="54"/>
      <c r="I229" s="33" t="s">
        <v>119</v>
      </c>
      <c r="J229" s="54"/>
      <c r="K229" s="67" t="s">
        <v>136</v>
      </c>
    </row>
    <row r="230" spans="1:11" ht="15" customHeight="1" x14ac:dyDescent="0.3">
      <c r="A230" s="2" t="s">
        <v>128</v>
      </c>
      <c r="B230" s="93"/>
      <c r="C230" s="94"/>
      <c r="D230" s="94"/>
      <c r="E230" s="94"/>
      <c r="F230" s="95"/>
      <c r="G230" s="1" t="s">
        <v>33</v>
      </c>
      <c r="H230" s="93"/>
      <c r="I230" s="94"/>
      <c r="J230" s="94"/>
      <c r="K230" s="96"/>
    </row>
    <row r="231" spans="1:11" ht="15" customHeight="1" x14ac:dyDescent="0.3">
      <c r="A231" s="2" t="s">
        <v>93</v>
      </c>
      <c r="B231" s="93"/>
      <c r="C231" s="94"/>
      <c r="D231" s="94"/>
      <c r="E231" s="94"/>
      <c r="F231" s="95"/>
      <c r="G231" s="1" t="s">
        <v>94</v>
      </c>
      <c r="I231" s="97"/>
      <c r="J231" s="98"/>
      <c r="K231" s="99"/>
    </row>
    <row r="232" spans="1:11" ht="15" customHeight="1" x14ac:dyDescent="0.3">
      <c r="A232" s="2" t="s">
        <v>120</v>
      </c>
      <c r="C232" s="112"/>
      <c r="D232" s="112"/>
      <c r="E232" s="112"/>
      <c r="F232" s="112"/>
      <c r="K232" s="3"/>
    </row>
    <row r="233" spans="1:11" ht="12" customHeight="1" x14ac:dyDescent="0.3">
      <c r="A233" s="2"/>
      <c r="C233" s="12"/>
      <c r="D233" s="12"/>
      <c r="E233" s="12"/>
      <c r="F233" s="12"/>
      <c r="K233" s="3"/>
    </row>
    <row r="234" spans="1:11" ht="15" customHeight="1" x14ac:dyDescent="0.3">
      <c r="A234" s="62" t="s">
        <v>121</v>
      </c>
      <c r="K234" s="3"/>
    </row>
    <row r="235" spans="1:11" ht="15" customHeight="1" x14ac:dyDescent="0.3">
      <c r="A235" s="2" t="s">
        <v>128</v>
      </c>
      <c r="B235" s="93"/>
      <c r="C235" s="94"/>
      <c r="D235" s="94"/>
      <c r="E235" s="94"/>
      <c r="F235" s="95"/>
      <c r="G235" s="1" t="s">
        <v>33</v>
      </c>
      <c r="H235" s="93"/>
      <c r="I235" s="94"/>
      <c r="J235" s="94"/>
      <c r="K235" s="96"/>
    </row>
    <row r="236" spans="1:11" ht="15" customHeight="1" x14ac:dyDescent="0.3">
      <c r="A236" s="2" t="s">
        <v>93</v>
      </c>
      <c r="B236" s="93"/>
      <c r="C236" s="94"/>
      <c r="D236" s="94"/>
      <c r="E236" s="94"/>
      <c r="F236" s="95"/>
      <c r="G236" s="1" t="s">
        <v>94</v>
      </c>
      <c r="I236" s="97"/>
      <c r="J236" s="98"/>
      <c r="K236" s="99"/>
    </row>
    <row r="237" spans="1:11" ht="15" customHeight="1" x14ac:dyDescent="0.3">
      <c r="A237" s="2" t="s">
        <v>120</v>
      </c>
      <c r="C237" s="112"/>
      <c r="D237" s="112"/>
      <c r="E237" s="112"/>
      <c r="F237" s="112"/>
      <c r="K237" s="3"/>
    </row>
    <row r="238" spans="1:11" ht="12" customHeight="1" x14ac:dyDescent="0.3">
      <c r="A238" s="2"/>
      <c r="K238" s="3"/>
    </row>
    <row r="239" spans="1:11" ht="21.75" customHeight="1" x14ac:dyDescent="0.3">
      <c r="A239" s="62" t="s">
        <v>124</v>
      </c>
      <c r="C239" s="33" t="s">
        <v>117</v>
      </c>
      <c r="D239" s="69"/>
      <c r="F239" s="66" t="s">
        <v>118</v>
      </c>
      <c r="G239" s="69"/>
      <c r="I239" s="33" t="s">
        <v>119</v>
      </c>
      <c r="J239" s="69"/>
      <c r="K239" s="67" t="s">
        <v>136</v>
      </c>
    </row>
    <row r="240" spans="1:11" ht="15" customHeight="1" x14ac:dyDescent="0.3">
      <c r="A240" s="2" t="s">
        <v>128</v>
      </c>
      <c r="B240" s="93"/>
      <c r="C240" s="94"/>
      <c r="D240" s="94"/>
      <c r="E240" s="94"/>
      <c r="F240" s="95"/>
      <c r="G240" s="1" t="s">
        <v>33</v>
      </c>
      <c r="H240" s="93"/>
      <c r="I240" s="94"/>
      <c r="J240" s="94"/>
      <c r="K240" s="96"/>
    </row>
    <row r="241" spans="1:11" ht="15" customHeight="1" x14ac:dyDescent="0.3">
      <c r="A241" s="2" t="s">
        <v>93</v>
      </c>
      <c r="B241" s="93"/>
      <c r="C241" s="94"/>
      <c r="D241" s="94"/>
      <c r="E241" s="94"/>
      <c r="F241" s="95"/>
      <c r="G241" s="1" t="s">
        <v>94</v>
      </c>
      <c r="I241" s="97"/>
      <c r="J241" s="98"/>
      <c r="K241" s="99"/>
    </row>
    <row r="242" spans="1:11" ht="15" customHeight="1" x14ac:dyDescent="0.3">
      <c r="A242" s="2" t="s">
        <v>120</v>
      </c>
      <c r="C242" s="112"/>
      <c r="D242" s="112"/>
      <c r="E242" s="112"/>
      <c r="F242" s="112"/>
      <c r="K242" s="3"/>
    </row>
    <row r="243" spans="1:11" ht="12" customHeight="1" x14ac:dyDescent="0.3">
      <c r="A243" s="2"/>
      <c r="K243" s="3"/>
    </row>
    <row r="244" spans="1:11" ht="15" customHeight="1" x14ac:dyDescent="0.3">
      <c r="A244" s="62" t="s">
        <v>122</v>
      </c>
      <c r="K244" s="3"/>
    </row>
    <row r="245" spans="1:11" ht="15" customHeight="1" x14ac:dyDescent="0.3">
      <c r="A245" s="2" t="s">
        <v>128</v>
      </c>
      <c r="B245" s="93"/>
      <c r="C245" s="94"/>
      <c r="D245" s="94"/>
      <c r="E245" s="94"/>
      <c r="F245" s="95"/>
      <c r="G245" s="1" t="s">
        <v>33</v>
      </c>
      <c r="H245" s="93"/>
      <c r="I245" s="94"/>
      <c r="J245" s="94"/>
      <c r="K245" s="96"/>
    </row>
    <row r="246" spans="1:11" ht="15" customHeight="1" x14ac:dyDescent="0.3">
      <c r="A246" s="2" t="s">
        <v>93</v>
      </c>
      <c r="B246" s="93"/>
      <c r="C246" s="94"/>
      <c r="D246" s="94"/>
      <c r="E246" s="94"/>
      <c r="F246" s="95"/>
      <c r="G246" s="1" t="s">
        <v>94</v>
      </c>
      <c r="I246" s="97"/>
      <c r="J246" s="98"/>
      <c r="K246" s="99"/>
    </row>
    <row r="247" spans="1:11" ht="15" customHeight="1" x14ac:dyDescent="0.3">
      <c r="A247" s="2" t="s">
        <v>120</v>
      </c>
      <c r="C247" s="112"/>
      <c r="D247" s="112"/>
      <c r="E247" s="112"/>
      <c r="F247" s="112"/>
      <c r="K247" s="3"/>
    </row>
    <row r="248" spans="1:11" ht="12" customHeight="1" x14ac:dyDescent="0.3">
      <c r="A248" s="2"/>
      <c r="K248" s="3"/>
    </row>
    <row r="249" spans="1:11" ht="15" customHeight="1" x14ac:dyDescent="0.3">
      <c r="A249" s="62" t="s">
        <v>125</v>
      </c>
      <c r="K249" s="3"/>
    </row>
    <row r="250" spans="1:11" ht="25.5" customHeight="1" x14ac:dyDescent="0.3">
      <c r="A250" s="2" t="s">
        <v>126</v>
      </c>
      <c r="C250" s="54" t="s">
        <v>83</v>
      </c>
      <c r="D250" s="54" t="s">
        <v>84</v>
      </c>
      <c r="E250" s="110" t="s">
        <v>146</v>
      </c>
      <c r="F250" s="123"/>
      <c r="G250" s="121" t="s">
        <v>127</v>
      </c>
      <c r="H250" s="122"/>
      <c r="I250" s="54" t="s">
        <v>83</v>
      </c>
      <c r="J250" s="54" t="s">
        <v>84</v>
      </c>
      <c r="K250" s="3"/>
    </row>
    <row r="251" spans="1:11" ht="15" customHeight="1" x14ac:dyDescent="0.3">
      <c r="A251" s="2" t="s">
        <v>128</v>
      </c>
      <c r="B251" s="93"/>
      <c r="C251" s="94"/>
      <c r="D251" s="94"/>
      <c r="E251" s="94"/>
      <c r="F251" s="95"/>
      <c r="G251" s="1" t="s">
        <v>93</v>
      </c>
      <c r="H251" s="93"/>
      <c r="I251" s="94"/>
      <c r="J251" s="94"/>
      <c r="K251" s="96"/>
    </row>
    <row r="252" spans="1:11" ht="15" customHeight="1" x14ac:dyDescent="0.3">
      <c r="A252" s="2" t="s">
        <v>94</v>
      </c>
      <c r="C252" s="112"/>
      <c r="D252" s="112"/>
      <c r="E252" s="112"/>
      <c r="F252" s="112"/>
      <c r="G252" s="1" t="s">
        <v>120</v>
      </c>
      <c r="I252" s="97"/>
      <c r="J252" s="98"/>
      <c r="K252" s="99"/>
    </row>
    <row r="253" spans="1:11" ht="12" customHeight="1" x14ac:dyDescent="0.3">
      <c r="A253" s="2"/>
      <c r="K253" s="3"/>
    </row>
    <row r="254" spans="1:11" ht="15" customHeight="1" x14ac:dyDescent="0.3">
      <c r="A254" s="62" t="s">
        <v>129</v>
      </c>
      <c r="K254" s="3"/>
    </row>
    <row r="255" spans="1:11" ht="15" customHeight="1" x14ac:dyDescent="0.3">
      <c r="A255" s="2"/>
      <c r="B255" s="42" t="s">
        <v>130</v>
      </c>
      <c r="D255" s="54" t="s">
        <v>83</v>
      </c>
      <c r="E255" s="54" t="s">
        <v>84</v>
      </c>
      <c r="F255" s="1" t="s">
        <v>146</v>
      </c>
      <c r="K255" s="3"/>
    </row>
    <row r="256" spans="1:11" ht="15" customHeight="1" x14ac:dyDescent="0.3">
      <c r="A256" s="2" t="s">
        <v>92</v>
      </c>
      <c r="B256" s="93"/>
      <c r="C256" s="94"/>
      <c r="D256" s="94"/>
      <c r="E256" s="94"/>
      <c r="F256" s="95"/>
      <c r="G256" s="1" t="s">
        <v>33</v>
      </c>
      <c r="H256" s="93"/>
      <c r="I256" s="94"/>
      <c r="J256" s="94"/>
      <c r="K256" s="96"/>
    </row>
    <row r="257" spans="1:11" ht="15" customHeight="1" x14ac:dyDescent="0.3">
      <c r="A257" s="2" t="s">
        <v>131</v>
      </c>
      <c r="B257" s="93"/>
      <c r="C257" s="94"/>
      <c r="D257" s="94"/>
      <c r="E257" s="94"/>
      <c r="F257" s="95"/>
      <c r="G257" s="1" t="s">
        <v>132</v>
      </c>
      <c r="H257" s="93"/>
      <c r="I257" s="94"/>
      <c r="J257" s="94"/>
      <c r="K257" s="96"/>
    </row>
    <row r="258" spans="1:11" ht="15" customHeight="1" x14ac:dyDescent="0.3">
      <c r="A258" s="2" t="s">
        <v>120</v>
      </c>
      <c r="C258" s="112"/>
      <c r="D258" s="112"/>
      <c r="E258" s="112"/>
      <c r="F258" s="112"/>
      <c r="K258" s="3"/>
    </row>
    <row r="259" spans="1:11" ht="12" customHeight="1" x14ac:dyDescent="0.3">
      <c r="A259" s="2"/>
      <c r="K259" s="3"/>
    </row>
    <row r="260" spans="1:11" ht="15" customHeight="1" x14ac:dyDescent="0.3">
      <c r="A260" s="2"/>
      <c r="B260" s="42" t="s">
        <v>133</v>
      </c>
      <c r="D260" s="54" t="s">
        <v>83</v>
      </c>
      <c r="E260" s="54" t="s">
        <v>84</v>
      </c>
      <c r="F260" s="1" t="s">
        <v>146</v>
      </c>
      <c r="K260" s="3"/>
    </row>
    <row r="261" spans="1:11" ht="15" customHeight="1" x14ac:dyDescent="0.3">
      <c r="A261" s="2" t="s">
        <v>92</v>
      </c>
      <c r="B261" s="93"/>
      <c r="C261" s="94"/>
      <c r="D261" s="94"/>
      <c r="E261" s="94"/>
      <c r="F261" s="95"/>
      <c r="G261" s="1" t="s">
        <v>33</v>
      </c>
      <c r="H261" s="93"/>
      <c r="I261" s="94"/>
      <c r="J261" s="94"/>
      <c r="K261" s="96"/>
    </row>
    <row r="262" spans="1:11" ht="15" customHeight="1" x14ac:dyDescent="0.3">
      <c r="A262" s="2" t="s">
        <v>131</v>
      </c>
      <c r="B262" s="93"/>
      <c r="C262" s="94"/>
      <c r="D262" s="94"/>
      <c r="E262" s="94"/>
      <c r="F262" s="95"/>
      <c r="G262" s="1" t="s">
        <v>132</v>
      </c>
      <c r="H262" s="93"/>
      <c r="I262" s="94"/>
      <c r="J262" s="94"/>
      <c r="K262" s="96"/>
    </row>
    <row r="263" spans="1:11" ht="15" customHeight="1" x14ac:dyDescent="0.3">
      <c r="A263" s="2" t="s">
        <v>120</v>
      </c>
      <c r="C263" s="112"/>
      <c r="D263" s="112"/>
      <c r="E263" s="112"/>
      <c r="F263" s="112"/>
      <c r="G263" s="1" t="s">
        <v>94</v>
      </c>
      <c r="I263" s="97"/>
      <c r="J263" s="98"/>
      <c r="K263" s="99"/>
    </row>
    <row r="264" spans="1:11" ht="12" customHeight="1" x14ac:dyDescent="0.3">
      <c r="A264" s="2"/>
      <c r="K264" s="3"/>
    </row>
    <row r="265" spans="1:11" ht="9.75" customHeight="1" x14ac:dyDescent="0.3">
      <c r="A265" s="64"/>
      <c r="B265" s="13"/>
      <c r="C265" s="13"/>
      <c r="D265" s="13"/>
      <c r="E265" s="13"/>
      <c r="F265" s="13"/>
      <c r="G265" s="13"/>
      <c r="H265" s="13" t="s">
        <v>44</v>
      </c>
      <c r="I265" s="13"/>
      <c r="J265" s="13"/>
      <c r="K265" s="14"/>
    </row>
    <row r="266" spans="1:11" ht="14.4" x14ac:dyDescent="0.3">
      <c r="A266" s="2" t="s">
        <v>46</v>
      </c>
      <c r="B266" s="93"/>
      <c r="C266" s="94"/>
      <c r="D266" s="94"/>
      <c r="E266" s="94"/>
      <c r="F266" s="95"/>
      <c r="H266" s="103"/>
      <c r="I266" s="103"/>
      <c r="J266" s="103"/>
      <c r="K266" s="104"/>
    </row>
    <row r="267" spans="1:11" ht="12" customHeight="1" x14ac:dyDescent="0.3">
      <c r="A267" s="2"/>
      <c r="H267" s="103"/>
      <c r="I267" s="103"/>
      <c r="J267" s="103"/>
      <c r="K267" s="104"/>
    </row>
    <row r="268" spans="1:11" ht="14.4" x14ac:dyDescent="0.3">
      <c r="A268" s="2" t="s">
        <v>104</v>
      </c>
      <c r="B268" s="93"/>
      <c r="C268" s="94"/>
      <c r="D268" s="94"/>
      <c r="E268" s="94"/>
      <c r="F268" s="95"/>
      <c r="H268" s="103"/>
      <c r="I268" s="103"/>
      <c r="J268" s="103"/>
      <c r="K268" s="104"/>
    </row>
    <row r="269" spans="1:11" ht="7.5" customHeight="1" thickBot="1" x14ac:dyDescent="0.35">
      <c r="A269" s="4"/>
      <c r="B269" s="9"/>
      <c r="C269" s="9"/>
      <c r="D269" s="9"/>
      <c r="E269" s="9"/>
      <c r="F269" s="9"/>
      <c r="G269" s="9"/>
      <c r="H269" s="70"/>
      <c r="I269" s="70"/>
      <c r="J269" s="70"/>
      <c r="K269" s="71"/>
    </row>
    <row r="270" spans="1:11" ht="14.4" thickBot="1" x14ac:dyDescent="0.35"/>
    <row r="271" spans="1:11" ht="18" x14ac:dyDescent="0.35">
      <c r="A271" s="74" t="s">
        <v>140</v>
      </c>
      <c r="B271" s="55" t="s">
        <v>87</v>
      </c>
      <c r="C271" s="55"/>
      <c r="D271" s="55"/>
      <c r="E271" s="7"/>
      <c r="F271" s="7"/>
      <c r="G271" s="7"/>
      <c r="H271" s="113" t="s">
        <v>90</v>
      </c>
      <c r="I271" s="114"/>
      <c r="J271" s="117"/>
      <c r="K271" s="118"/>
    </row>
    <row r="272" spans="1:11" x14ac:dyDescent="0.3">
      <c r="A272" s="2"/>
      <c r="B272" s="81" t="s">
        <v>145</v>
      </c>
      <c r="H272" s="115"/>
      <c r="I272" s="116"/>
      <c r="J272" s="119"/>
      <c r="K272" s="120"/>
    </row>
    <row r="273" spans="1:11" x14ac:dyDescent="0.3">
      <c r="A273" s="2"/>
      <c r="K273" s="3"/>
    </row>
    <row r="274" spans="1:11" ht="14.4" thickBot="1" x14ac:dyDescent="0.35">
      <c r="A274" s="37"/>
      <c r="B274" s="42"/>
      <c r="C274" s="42"/>
      <c r="D274" s="42"/>
      <c r="G274" s="56" t="s">
        <v>88</v>
      </c>
      <c r="H274" s="57"/>
      <c r="I274" s="57"/>
      <c r="J274" s="57"/>
      <c r="K274" s="58"/>
    </row>
    <row r="275" spans="1:11" ht="18" x14ac:dyDescent="0.35">
      <c r="A275" s="30"/>
      <c r="B275" s="7"/>
      <c r="C275" s="7"/>
      <c r="D275" s="7"/>
      <c r="E275" s="7"/>
      <c r="F275" s="59"/>
      <c r="G275" s="60" t="s">
        <v>134</v>
      </c>
      <c r="H275" s="7"/>
      <c r="I275" s="7"/>
      <c r="J275" s="7"/>
      <c r="K275" s="8"/>
    </row>
    <row r="276" spans="1:11" ht="14.4" thickBot="1" x14ac:dyDescent="0.35">
      <c r="A276" s="4" t="s">
        <v>14</v>
      </c>
      <c r="B276" s="101" t="str">
        <f>+IF(CONOM&lt;&gt;"",CONOM,"")</f>
        <v/>
      </c>
      <c r="C276" s="102"/>
      <c r="D276" s="9" t="s">
        <v>15</v>
      </c>
      <c r="E276" s="101" t="str">
        <f>+IF(COPREN&lt;&gt;"",COPREN,"")</f>
        <v/>
      </c>
      <c r="F276" s="102"/>
      <c r="G276" s="9"/>
      <c r="H276" s="9" t="s">
        <v>12</v>
      </c>
      <c r="I276" s="61" t="str" cm="1">
        <f t="array" ref="I276">+IF(COLICEN&lt;&gt;"",COLICEN,"")</f>
        <v/>
      </c>
      <c r="J276" s="9"/>
      <c r="K276" s="5"/>
    </row>
    <row r="277" spans="1:11" x14ac:dyDescent="0.3">
      <c r="A277" s="2"/>
      <c r="K277" s="3"/>
    </row>
    <row r="278" spans="1:11" ht="15.6" x14ac:dyDescent="0.3">
      <c r="A278" s="62" t="s">
        <v>91</v>
      </c>
      <c r="K278" s="3"/>
    </row>
    <row r="279" spans="1:11" ht="14.4" x14ac:dyDescent="0.3">
      <c r="A279" s="2" t="s">
        <v>92</v>
      </c>
      <c r="B279" s="93"/>
      <c r="C279" s="94"/>
      <c r="D279" s="94"/>
      <c r="E279" s="94"/>
      <c r="F279" s="95"/>
      <c r="G279" s="1" t="s">
        <v>33</v>
      </c>
      <c r="H279" s="93"/>
      <c r="I279" s="94"/>
      <c r="J279" s="94"/>
      <c r="K279" s="96"/>
    </row>
    <row r="280" spans="1:11" ht="14.4" x14ac:dyDescent="0.3">
      <c r="A280" s="2" t="s">
        <v>93</v>
      </c>
      <c r="B280" s="93"/>
      <c r="C280" s="94"/>
      <c r="D280" s="94"/>
      <c r="E280" s="94"/>
      <c r="F280" s="95"/>
      <c r="G280" s="1" t="s">
        <v>94</v>
      </c>
      <c r="I280" s="97"/>
      <c r="J280" s="98"/>
      <c r="K280" s="99"/>
    </row>
    <row r="281" spans="1:11" x14ac:dyDescent="0.3">
      <c r="A281" s="2"/>
      <c r="K281" s="3"/>
    </row>
    <row r="282" spans="1:11" ht="23.25" customHeight="1" x14ac:dyDescent="0.3">
      <c r="A282" s="62" t="s">
        <v>95</v>
      </c>
      <c r="H282" s="68" t="s">
        <v>83</v>
      </c>
      <c r="I282" s="68" t="s">
        <v>84</v>
      </c>
      <c r="J282" s="110" t="s">
        <v>146</v>
      </c>
      <c r="K282" s="111"/>
    </row>
    <row r="283" spans="1:11" ht="14.4" x14ac:dyDescent="0.3">
      <c r="A283" s="2" t="s">
        <v>92</v>
      </c>
      <c r="B283" s="93"/>
      <c r="C283" s="94"/>
      <c r="D283" s="94"/>
      <c r="E283" s="94"/>
      <c r="F283" s="95"/>
      <c r="G283" s="1" t="s">
        <v>33</v>
      </c>
      <c r="H283" s="93"/>
      <c r="I283" s="94"/>
      <c r="J283" s="94"/>
      <c r="K283" s="96"/>
    </row>
    <row r="284" spans="1:11" ht="14.4" x14ac:dyDescent="0.3">
      <c r="A284" s="2" t="s">
        <v>93</v>
      </c>
      <c r="B284" s="93"/>
      <c r="C284" s="94"/>
      <c r="D284" s="94"/>
      <c r="E284" s="94"/>
      <c r="F284" s="95"/>
      <c r="G284" s="1" t="s">
        <v>94</v>
      </c>
      <c r="I284" s="97"/>
      <c r="J284" s="98"/>
      <c r="K284" s="99"/>
    </row>
    <row r="285" spans="1:11" x14ac:dyDescent="0.3">
      <c r="A285" s="2"/>
      <c r="K285" s="3"/>
    </row>
    <row r="286" spans="1:11" ht="15.6" x14ac:dyDescent="0.3">
      <c r="A286" s="62" t="s">
        <v>96</v>
      </c>
      <c r="K286" s="3"/>
    </row>
    <row r="287" spans="1:11" ht="15.6" x14ac:dyDescent="0.3">
      <c r="A287" s="62"/>
      <c r="B287" s="63" t="s">
        <v>97</v>
      </c>
      <c r="C287" s="54" t="s">
        <v>83</v>
      </c>
      <c r="D287" s="54" t="s">
        <v>84</v>
      </c>
      <c r="E287" s="1" t="s">
        <v>146</v>
      </c>
      <c r="K287" s="3"/>
    </row>
    <row r="288" spans="1:11" ht="14.4" x14ac:dyDescent="0.3">
      <c r="A288" s="2" t="s">
        <v>92</v>
      </c>
      <c r="B288" s="93"/>
      <c r="C288" s="94"/>
      <c r="D288" s="94"/>
      <c r="E288" s="94"/>
      <c r="F288" s="95"/>
      <c r="G288" s="1" t="s">
        <v>33</v>
      </c>
      <c r="H288" s="93"/>
      <c r="I288" s="94"/>
      <c r="J288" s="94"/>
      <c r="K288" s="96"/>
    </row>
    <row r="289" spans="1:11" ht="14.4" x14ac:dyDescent="0.3">
      <c r="A289" s="2" t="s">
        <v>93</v>
      </c>
      <c r="B289" s="93"/>
      <c r="C289" s="94"/>
      <c r="D289" s="94"/>
      <c r="E289" s="94"/>
      <c r="F289" s="95"/>
      <c r="G289" s="1" t="s">
        <v>94</v>
      </c>
      <c r="I289" s="97"/>
      <c r="J289" s="98"/>
      <c r="K289" s="99"/>
    </row>
    <row r="290" spans="1:11" x14ac:dyDescent="0.3">
      <c r="A290" s="2"/>
      <c r="K290" s="3"/>
    </row>
    <row r="291" spans="1:11" ht="15.6" x14ac:dyDescent="0.3">
      <c r="A291" s="62"/>
      <c r="B291" s="63" t="s">
        <v>98</v>
      </c>
      <c r="C291" s="54" t="s">
        <v>83</v>
      </c>
      <c r="D291" s="54" t="s">
        <v>84</v>
      </c>
      <c r="E291" s="1" t="s">
        <v>146</v>
      </c>
      <c r="K291" s="3"/>
    </row>
    <row r="292" spans="1:11" ht="14.4" x14ac:dyDescent="0.3">
      <c r="A292" s="2" t="s">
        <v>92</v>
      </c>
      <c r="B292" s="93"/>
      <c r="C292" s="94"/>
      <c r="D292" s="94"/>
      <c r="E292" s="94"/>
      <c r="F292" s="95"/>
      <c r="G292" s="1" t="s">
        <v>33</v>
      </c>
      <c r="H292" s="93"/>
      <c r="I292" s="94"/>
      <c r="J292" s="94"/>
      <c r="K292" s="96"/>
    </row>
    <row r="293" spans="1:11" ht="14.4" x14ac:dyDescent="0.3">
      <c r="A293" s="2" t="s">
        <v>93</v>
      </c>
      <c r="B293" s="93"/>
      <c r="C293" s="94"/>
      <c r="D293" s="94"/>
      <c r="E293" s="94"/>
      <c r="F293" s="95"/>
      <c r="G293" s="1" t="s">
        <v>94</v>
      </c>
      <c r="I293" s="97"/>
      <c r="J293" s="98"/>
      <c r="K293" s="99"/>
    </row>
    <row r="294" spans="1:11" x14ac:dyDescent="0.3">
      <c r="A294" s="2"/>
      <c r="K294" s="3"/>
    </row>
    <row r="295" spans="1:11" ht="15.6" x14ac:dyDescent="0.3">
      <c r="A295" s="62"/>
      <c r="B295" s="63" t="s">
        <v>99</v>
      </c>
      <c r="C295" s="54" t="s">
        <v>83</v>
      </c>
      <c r="D295" s="54" t="s">
        <v>84</v>
      </c>
      <c r="E295" s="1" t="s">
        <v>146</v>
      </c>
      <c r="K295" s="3"/>
    </row>
    <row r="296" spans="1:11" ht="14.4" x14ac:dyDescent="0.3">
      <c r="A296" s="2" t="s">
        <v>92</v>
      </c>
      <c r="B296" s="93"/>
      <c r="C296" s="94"/>
      <c r="D296" s="94"/>
      <c r="E296" s="94"/>
      <c r="F296" s="95"/>
      <c r="G296" s="1" t="s">
        <v>33</v>
      </c>
      <c r="H296" s="93"/>
      <c r="I296" s="94"/>
      <c r="J296" s="94"/>
      <c r="K296" s="96"/>
    </row>
    <row r="297" spans="1:11" ht="14.4" x14ac:dyDescent="0.3">
      <c r="A297" s="2" t="s">
        <v>93</v>
      </c>
      <c r="B297" s="93"/>
      <c r="C297" s="94"/>
      <c r="D297" s="94"/>
      <c r="E297" s="94"/>
      <c r="F297" s="95"/>
      <c r="G297" s="1" t="s">
        <v>94</v>
      </c>
      <c r="I297" s="97"/>
      <c r="J297" s="98"/>
      <c r="K297" s="99"/>
    </row>
    <row r="298" spans="1:11" x14ac:dyDescent="0.3">
      <c r="A298" s="2"/>
      <c r="K298" s="3"/>
    </row>
    <row r="299" spans="1:11" ht="15.6" x14ac:dyDescent="0.3">
      <c r="A299" s="62"/>
      <c r="B299" s="63" t="s">
        <v>101</v>
      </c>
      <c r="C299" s="54" t="s">
        <v>83</v>
      </c>
      <c r="D299" s="54" t="s">
        <v>84</v>
      </c>
      <c r="E299" s="1" t="s">
        <v>146</v>
      </c>
      <c r="K299" s="3"/>
    </row>
    <row r="300" spans="1:11" ht="14.4" x14ac:dyDescent="0.3">
      <c r="A300" s="2" t="s">
        <v>92</v>
      </c>
      <c r="B300" s="93"/>
      <c r="C300" s="94"/>
      <c r="D300" s="94"/>
      <c r="E300" s="94"/>
      <c r="F300" s="95"/>
      <c r="G300" s="1" t="s">
        <v>33</v>
      </c>
      <c r="H300" s="93"/>
      <c r="I300" s="94"/>
      <c r="J300" s="94"/>
      <c r="K300" s="96"/>
    </row>
    <row r="301" spans="1:11" ht="14.4" x14ac:dyDescent="0.3">
      <c r="A301" s="2" t="s">
        <v>93</v>
      </c>
      <c r="B301" s="93"/>
      <c r="C301" s="94"/>
      <c r="D301" s="94"/>
      <c r="E301" s="94"/>
      <c r="F301" s="95"/>
      <c r="G301" s="1" t="s">
        <v>94</v>
      </c>
      <c r="I301" s="97"/>
      <c r="J301" s="98"/>
      <c r="K301" s="99"/>
    </row>
    <row r="302" spans="1:11" x14ac:dyDescent="0.3">
      <c r="A302" s="2"/>
      <c r="K302" s="3"/>
    </row>
    <row r="303" spans="1:11" ht="15.6" x14ac:dyDescent="0.3">
      <c r="A303" s="62"/>
      <c r="B303" s="63" t="s">
        <v>100</v>
      </c>
      <c r="C303" s="54" t="s">
        <v>83</v>
      </c>
      <c r="D303" s="54" t="s">
        <v>84</v>
      </c>
      <c r="E303" s="1" t="s">
        <v>146</v>
      </c>
      <c r="K303" s="3"/>
    </row>
    <row r="304" spans="1:11" ht="14.4" x14ac:dyDescent="0.3">
      <c r="A304" s="2" t="s">
        <v>92</v>
      </c>
      <c r="B304" s="93"/>
      <c r="C304" s="94"/>
      <c r="D304" s="94"/>
      <c r="E304" s="94"/>
      <c r="F304" s="95"/>
      <c r="G304" s="1" t="s">
        <v>33</v>
      </c>
      <c r="H304" s="93"/>
      <c r="I304" s="94"/>
      <c r="J304" s="94"/>
      <c r="K304" s="96"/>
    </row>
    <row r="305" spans="1:11" ht="14.4" x14ac:dyDescent="0.3">
      <c r="A305" s="2" t="s">
        <v>93</v>
      </c>
      <c r="B305" s="93"/>
      <c r="C305" s="94"/>
      <c r="D305" s="94"/>
      <c r="E305" s="94"/>
      <c r="F305" s="95"/>
      <c r="G305" s="1" t="s">
        <v>94</v>
      </c>
      <c r="I305" s="97"/>
      <c r="J305" s="98"/>
      <c r="K305" s="99"/>
    </row>
    <row r="306" spans="1:11" x14ac:dyDescent="0.3">
      <c r="A306" s="2"/>
      <c r="K306" s="3"/>
    </row>
    <row r="307" spans="1:11" ht="15.6" x14ac:dyDescent="0.3">
      <c r="A307" s="62"/>
      <c r="B307" s="63" t="s">
        <v>102</v>
      </c>
      <c r="C307" s="54" t="s">
        <v>83</v>
      </c>
      <c r="D307" s="54" t="s">
        <v>84</v>
      </c>
      <c r="E307" s="1" t="s">
        <v>146</v>
      </c>
      <c r="K307" s="3"/>
    </row>
    <row r="308" spans="1:11" ht="14.4" x14ac:dyDescent="0.3">
      <c r="A308" s="2" t="s">
        <v>92</v>
      </c>
      <c r="B308" s="93"/>
      <c r="C308" s="94"/>
      <c r="D308" s="94"/>
      <c r="E308" s="94"/>
      <c r="F308" s="95"/>
      <c r="G308" s="1" t="s">
        <v>33</v>
      </c>
      <c r="H308" s="93"/>
      <c r="I308" s="94"/>
      <c r="J308" s="94"/>
      <c r="K308" s="96"/>
    </row>
    <row r="309" spans="1:11" ht="14.4" x14ac:dyDescent="0.3">
      <c r="A309" s="2" t="s">
        <v>93</v>
      </c>
      <c r="B309" s="93"/>
      <c r="C309" s="94"/>
      <c r="D309" s="94"/>
      <c r="E309" s="94"/>
      <c r="F309" s="95"/>
      <c r="G309" s="1" t="s">
        <v>94</v>
      </c>
      <c r="I309" s="97"/>
      <c r="J309" s="98"/>
      <c r="K309" s="99"/>
    </row>
    <row r="310" spans="1:11" x14ac:dyDescent="0.3">
      <c r="A310" s="2"/>
      <c r="K310" s="3"/>
    </row>
    <row r="311" spans="1:11" ht="15.6" x14ac:dyDescent="0.3">
      <c r="A311" s="62"/>
      <c r="B311" s="63" t="s">
        <v>103</v>
      </c>
      <c r="C311" s="54" t="s">
        <v>83</v>
      </c>
      <c r="D311" s="54" t="s">
        <v>84</v>
      </c>
      <c r="E311" s="1" t="s">
        <v>146</v>
      </c>
      <c r="K311" s="3"/>
    </row>
    <row r="312" spans="1:11" ht="14.4" x14ac:dyDescent="0.3">
      <c r="A312" s="2" t="s">
        <v>92</v>
      </c>
      <c r="B312" s="93"/>
      <c r="C312" s="94"/>
      <c r="D312" s="94"/>
      <c r="E312" s="94"/>
      <c r="F312" s="95"/>
      <c r="G312" s="1" t="s">
        <v>33</v>
      </c>
      <c r="H312" s="93"/>
      <c r="I312" s="94"/>
      <c r="J312" s="94"/>
      <c r="K312" s="96"/>
    </row>
    <row r="313" spans="1:11" ht="14.4" x14ac:dyDescent="0.3">
      <c r="A313" s="2" t="s">
        <v>93</v>
      </c>
      <c r="B313" s="93"/>
      <c r="C313" s="94"/>
      <c r="D313" s="94"/>
      <c r="E313" s="94"/>
      <c r="F313" s="95"/>
      <c r="G313" s="1" t="s">
        <v>94</v>
      </c>
      <c r="I313" s="97"/>
      <c r="J313" s="98"/>
      <c r="K313" s="99"/>
    </row>
    <row r="314" spans="1:11" x14ac:dyDescent="0.3">
      <c r="A314" s="2"/>
      <c r="K314" s="3"/>
    </row>
    <row r="315" spans="1:11" x14ac:dyDescent="0.3">
      <c r="A315" s="64"/>
      <c r="B315" s="13"/>
      <c r="C315" s="13"/>
      <c r="D315" s="13"/>
      <c r="E315" s="13"/>
      <c r="F315" s="13"/>
      <c r="G315" s="13"/>
      <c r="H315" s="13" t="s">
        <v>135</v>
      </c>
      <c r="I315" s="13"/>
      <c r="J315" s="13"/>
      <c r="K315" s="14"/>
    </row>
    <row r="316" spans="1:11" ht="14.4" x14ac:dyDescent="0.3">
      <c r="A316" s="2" t="s">
        <v>46</v>
      </c>
      <c r="B316" s="93"/>
      <c r="C316" s="94"/>
      <c r="D316" s="94"/>
      <c r="E316" s="94"/>
      <c r="F316" s="95"/>
      <c r="H316" s="103"/>
      <c r="I316" s="103"/>
      <c r="J316" s="103"/>
      <c r="K316" s="104"/>
    </row>
    <row r="317" spans="1:11" ht="15" customHeight="1" x14ac:dyDescent="0.3">
      <c r="A317" s="2"/>
      <c r="H317" s="103"/>
      <c r="I317" s="103"/>
      <c r="J317" s="103"/>
      <c r="K317" s="104"/>
    </row>
    <row r="318" spans="1:11" ht="14.4" x14ac:dyDescent="0.3">
      <c r="A318" s="2" t="s">
        <v>104</v>
      </c>
      <c r="B318" s="93"/>
      <c r="C318" s="94"/>
      <c r="D318" s="94"/>
      <c r="E318" s="94"/>
      <c r="F318" s="95"/>
      <c r="H318" s="103"/>
      <c r="I318" s="103"/>
      <c r="J318" s="103"/>
      <c r="K318" s="104"/>
    </row>
    <row r="319" spans="1:11" ht="15.75" customHeight="1" thickBot="1" x14ac:dyDescent="0.35">
      <c r="A319" s="4"/>
      <c r="B319" s="9"/>
      <c r="C319" s="9"/>
      <c r="D319" s="9"/>
      <c r="E319" s="9"/>
      <c r="F319" s="9"/>
      <c r="G319" s="9"/>
      <c r="H319" s="105"/>
      <c r="I319" s="105"/>
      <c r="J319" s="105"/>
      <c r="K319" s="106"/>
    </row>
  </sheetData>
  <sheetProtection algorithmName="SHA-512" hashValue="PZOBwUcCj93xJgJjrFcaixHHy08DO57rSwENvoQ6mltDGc6IY3H4sE1dUioJfslUaFv0KTCv07I1ZvTL5WJb5g==" saltValue="RuR/xqx3dnbOC8axmlPx5w==" spinCount="100000" sheet="1" selectLockedCells="1"/>
  <mergeCells count="266">
    <mergeCell ref="A19:K19"/>
    <mergeCell ref="C1:D2"/>
    <mergeCell ref="A2:B3"/>
    <mergeCell ref="E122:G125"/>
    <mergeCell ref="E121:G121"/>
    <mergeCell ref="B122:C125"/>
    <mergeCell ref="C37:D37"/>
    <mergeCell ref="G37:H37"/>
    <mergeCell ref="C38:K38"/>
    <mergeCell ref="C39:D39"/>
    <mergeCell ref="C41:D41"/>
    <mergeCell ref="G41:H41"/>
    <mergeCell ref="J41:K41"/>
    <mergeCell ref="C42:H42"/>
    <mergeCell ref="C43:D43"/>
    <mergeCell ref="G49:J52"/>
    <mergeCell ref="C67:E67"/>
    <mergeCell ref="F97:H97"/>
    <mergeCell ref="J97:K97"/>
    <mergeCell ref="J99:K99"/>
    <mergeCell ref="J101:K101"/>
    <mergeCell ref="B99:H99"/>
    <mergeCell ref="C101:D101"/>
    <mergeCell ref="G101:H101"/>
    <mergeCell ref="C153:E154"/>
    <mergeCell ref="F153:G154"/>
    <mergeCell ref="I122:K125"/>
    <mergeCell ref="G120:H120"/>
    <mergeCell ref="J120:K120"/>
    <mergeCell ref="A157:K157"/>
    <mergeCell ref="A160:K160"/>
    <mergeCell ref="A163:K163"/>
    <mergeCell ref="A144:D148"/>
    <mergeCell ref="I144:K148"/>
    <mergeCell ref="A153:B154"/>
    <mergeCell ref="I153:K153"/>
    <mergeCell ref="I154:K154"/>
    <mergeCell ref="A151:B152"/>
    <mergeCell ref="I151:K151"/>
    <mergeCell ref="I152:K152"/>
    <mergeCell ref="C151:E152"/>
    <mergeCell ref="F151:G152"/>
    <mergeCell ref="A143:D143"/>
    <mergeCell ref="E143:H143"/>
    <mergeCell ref="I143:K143"/>
    <mergeCell ref="H150:K150"/>
    <mergeCell ref="C150:E150"/>
    <mergeCell ref="F150:G150"/>
    <mergeCell ref="E147:H148"/>
    <mergeCell ref="A128:K128"/>
    <mergeCell ref="A129:K129"/>
    <mergeCell ref="A130:K130"/>
    <mergeCell ref="A141:K142"/>
    <mergeCell ref="F113:G115"/>
    <mergeCell ref="B91:C91"/>
    <mergeCell ref="E91:F91"/>
    <mergeCell ref="J93:K93"/>
    <mergeCell ref="F93:H93"/>
    <mergeCell ref="G95:K95"/>
    <mergeCell ref="A132:K132"/>
    <mergeCell ref="B134:C134"/>
    <mergeCell ref="F134:G134"/>
    <mergeCell ref="I134:J134"/>
    <mergeCell ref="B135:C138"/>
    <mergeCell ref="F135:G138"/>
    <mergeCell ref="I135:J138"/>
    <mergeCell ref="E144:H145"/>
    <mergeCell ref="E146:H146"/>
    <mergeCell ref="G87:H87"/>
    <mergeCell ref="J87:K87"/>
    <mergeCell ref="B77:C77"/>
    <mergeCell ref="E77:F77"/>
    <mergeCell ref="J79:K79"/>
    <mergeCell ref="F79:H79"/>
    <mergeCell ref="C81:E81"/>
    <mergeCell ref="G81:K81"/>
    <mergeCell ref="B85:H85"/>
    <mergeCell ref="D57:E57"/>
    <mergeCell ref="I57:J57"/>
    <mergeCell ref="G57:H57"/>
    <mergeCell ref="E73:F73"/>
    <mergeCell ref="E87:F87"/>
    <mergeCell ref="E101:F101"/>
    <mergeCell ref="D107:F107"/>
    <mergeCell ref="D109:F109"/>
    <mergeCell ref="F69:H69"/>
    <mergeCell ref="J69:K69"/>
    <mergeCell ref="J71:K71"/>
    <mergeCell ref="B71:H71"/>
    <mergeCell ref="C73:D73"/>
    <mergeCell ref="G73:H73"/>
    <mergeCell ref="J73:K73"/>
    <mergeCell ref="B63:C63"/>
    <mergeCell ref="E63:F63"/>
    <mergeCell ref="J65:K65"/>
    <mergeCell ref="J83:K83"/>
    <mergeCell ref="J85:K85"/>
    <mergeCell ref="C87:D87"/>
    <mergeCell ref="I107:I109"/>
    <mergeCell ref="J107:K109"/>
    <mergeCell ref="C95:E95"/>
    <mergeCell ref="A4:K4"/>
    <mergeCell ref="A5:K5"/>
    <mergeCell ref="A6:K6"/>
    <mergeCell ref="A10:K10"/>
    <mergeCell ref="A8:K8"/>
    <mergeCell ref="A103:K103"/>
    <mergeCell ref="A117:K117"/>
    <mergeCell ref="A118:K118"/>
    <mergeCell ref="I121:K121"/>
    <mergeCell ref="B105:C105"/>
    <mergeCell ref="E105:H105"/>
    <mergeCell ref="J105:K105"/>
    <mergeCell ref="G107:H107"/>
    <mergeCell ref="B107:C107"/>
    <mergeCell ref="G109:H109"/>
    <mergeCell ref="B113:B115"/>
    <mergeCell ref="D113:D115"/>
    <mergeCell ref="A12:K12"/>
    <mergeCell ref="A35:K35"/>
    <mergeCell ref="F65:H65"/>
    <mergeCell ref="G67:K67"/>
    <mergeCell ref="F83:H83"/>
    <mergeCell ref="H47:I47"/>
    <mergeCell ref="H46:K46"/>
    <mergeCell ref="B170:C170"/>
    <mergeCell ref="E170:F170"/>
    <mergeCell ref="H165:I166"/>
    <mergeCell ref="J165:K166"/>
    <mergeCell ref="B173:F173"/>
    <mergeCell ref="H173:K173"/>
    <mergeCell ref="I174:K174"/>
    <mergeCell ref="B174:F174"/>
    <mergeCell ref="B177:F177"/>
    <mergeCell ref="H177:K177"/>
    <mergeCell ref="B178:F178"/>
    <mergeCell ref="I178:K178"/>
    <mergeCell ref="B182:F182"/>
    <mergeCell ref="H182:K182"/>
    <mergeCell ref="B183:F183"/>
    <mergeCell ref="I183:K183"/>
    <mergeCell ref="B186:F186"/>
    <mergeCell ref="H186:K186"/>
    <mergeCell ref="B187:F187"/>
    <mergeCell ref="I187:K187"/>
    <mergeCell ref="B190:F190"/>
    <mergeCell ref="H190:K190"/>
    <mergeCell ref="B191:F191"/>
    <mergeCell ref="I191:K191"/>
    <mergeCell ref="B194:F194"/>
    <mergeCell ref="H194:K194"/>
    <mergeCell ref="B195:F195"/>
    <mergeCell ref="I195:K195"/>
    <mergeCell ref="B198:F198"/>
    <mergeCell ref="H198:K198"/>
    <mergeCell ref="B199:F199"/>
    <mergeCell ref="I199:K199"/>
    <mergeCell ref="B202:F202"/>
    <mergeCell ref="H202:K202"/>
    <mergeCell ref="B203:F203"/>
    <mergeCell ref="I203:K203"/>
    <mergeCell ref="B206:F206"/>
    <mergeCell ref="H206:K206"/>
    <mergeCell ref="B207:F207"/>
    <mergeCell ref="I207:K207"/>
    <mergeCell ref="B210:F210"/>
    <mergeCell ref="B212:F212"/>
    <mergeCell ref="H216:I217"/>
    <mergeCell ref="J216:K217"/>
    <mergeCell ref="B222:C222"/>
    <mergeCell ref="E222:F222"/>
    <mergeCell ref="B221:C221"/>
    <mergeCell ref="E221:F221"/>
    <mergeCell ref="B230:F230"/>
    <mergeCell ref="H230:K230"/>
    <mergeCell ref="B231:F231"/>
    <mergeCell ref="I231:K231"/>
    <mergeCell ref="H225:I227"/>
    <mergeCell ref="C232:F232"/>
    <mergeCell ref="B235:F235"/>
    <mergeCell ref="H235:K235"/>
    <mergeCell ref="B236:F236"/>
    <mergeCell ref="I236:K236"/>
    <mergeCell ref="C237:F237"/>
    <mergeCell ref="B245:F245"/>
    <mergeCell ref="H245:K245"/>
    <mergeCell ref="B246:F246"/>
    <mergeCell ref="I246:K246"/>
    <mergeCell ref="C247:F247"/>
    <mergeCell ref="B240:F240"/>
    <mergeCell ref="H240:K240"/>
    <mergeCell ref="B241:F241"/>
    <mergeCell ref="I241:K241"/>
    <mergeCell ref="C242:F242"/>
    <mergeCell ref="G250:H250"/>
    <mergeCell ref="B251:F251"/>
    <mergeCell ref="H251:K251"/>
    <mergeCell ref="C252:F252"/>
    <mergeCell ref="I252:K252"/>
    <mergeCell ref="B256:F256"/>
    <mergeCell ref="B257:F257"/>
    <mergeCell ref="C258:F258"/>
    <mergeCell ref="H256:K256"/>
    <mergeCell ref="H257:K257"/>
    <mergeCell ref="E250:F250"/>
    <mergeCell ref="H283:K283"/>
    <mergeCell ref="B284:F284"/>
    <mergeCell ref="I284:K284"/>
    <mergeCell ref="B261:F261"/>
    <mergeCell ref="H261:K261"/>
    <mergeCell ref="B262:F262"/>
    <mergeCell ref="H262:K262"/>
    <mergeCell ref="C263:F263"/>
    <mergeCell ref="I263:K263"/>
    <mergeCell ref="B266:F266"/>
    <mergeCell ref="B268:F268"/>
    <mergeCell ref="H271:I272"/>
    <mergeCell ref="J271:K272"/>
    <mergeCell ref="H316:K319"/>
    <mergeCell ref="H266:K268"/>
    <mergeCell ref="H210:K213"/>
    <mergeCell ref="I62:K62"/>
    <mergeCell ref="I76:K76"/>
    <mergeCell ref="I90:K90"/>
    <mergeCell ref="B313:F313"/>
    <mergeCell ref="I313:K313"/>
    <mergeCell ref="B316:F316"/>
    <mergeCell ref="B318:F318"/>
    <mergeCell ref="J282:K282"/>
    <mergeCell ref="J176:K176"/>
    <mergeCell ref="B297:F297"/>
    <mergeCell ref="I297:K297"/>
    <mergeCell ref="B300:F300"/>
    <mergeCell ref="H300:K300"/>
    <mergeCell ref="B301:F301"/>
    <mergeCell ref="I301:K301"/>
    <mergeCell ref="B304:F304"/>
    <mergeCell ref="H304:K304"/>
    <mergeCell ref="H279:K279"/>
    <mergeCell ref="B280:F280"/>
    <mergeCell ref="I280:K280"/>
    <mergeCell ref="B283:F283"/>
    <mergeCell ref="C9:I9"/>
    <mergeCell ref="B308:F308"/>
    <mergeCell ref="H308:K308"/>
    <mergeCell ref="B309:F309"/>
    <mergeCell ref="I309:K309"/>
    <mergeCell ref="B312:F312"/>
    <mergeCell ref="H312:K312"/>
    <mergeCell ref="A55:K55"/>
    <mergeCell ref="A54:K54"/>
    <mergeCell ref="B305:F305"/>
    <mergeCell ref="I305:K305"/>
    <mergeCell ref="B288:F288"/>
    <mergeCell ref="H288:K288"/>
    <mergeCell ref="B289:F289"/>
    <mergeCell ref="I289:K289"/>
    <mergeCell ref="B292:F292"/>
    <mergeCell ref="H292:K292"/>
    <mergeCell ref="B293:F293"/>
    <mergeCell ref="I293:K293"/>
    <mergeCell ref="B296:F296"/>
    <mergeCell ref="H296:K296"/>
    <mergeCell ref="B276:C276"/>
    <mergeCell ref="E276:F276"/>
    <mergeCell ref="B279:F279"/>
  </mergeCells>
  <conditionalFormatting sqref="B170:C170 E170:F170 I170">
    <cfRule type="containsBlanks" dxfId="10" priority="9">
      <formula>LEN(TRIM(B170))=0</formula>
    </cfRule>
  </conditionalFormatting>
  <conditionalFormatting sqref="B221:C222">
    <cfRule type="containsBlanks" dxfId="9" priority="7">
      <formula>LEN(TRIM(B221))=0</formula>
    </cfRule>
  </conditionalFormatting>
  <conditionalFormatting sqref="B276:C276 E276:F276 I276">
    <cfRule type="containsBlanks" dxfId="8" priority="4">
      <formula>LEN(TRIM(B276))=0</formula>
    </cfRule>
  </conditionalFormatting>
  <conditionalFormatting sqref="C37:D37 G37:H37 C38:K38 C39:D39 C41:D41 G41:H41 J41:K41 C42:H42 C43:D43 H46 G49:J52">
    <cfRule type="containsBlanks" dxfId="7" priority="15">
      <formula>LEN(TRIM(C37))=0</formula>
    </cfRule>
  </conditionalFormatting>
  <conditionalFormatting sqref="E221:F222">
    <cfRule type="containsBlanks" dxfId="6" priority="6">
      <formula>LEN(TRIM(E221))=0</formula>
    </cfRule>
  </conditionalFormatting>
  <conditionalFormatting sqref="H47:I47">
    <cfRule type="containsBlanks" dxfId="5" priority="3">
      <formula>LEN(TRIM(H47))=0</formula>
    </cfRule>
  </conditionalFormatting>
  <conditionalFormatting sqref="I62 B63 E63 H63 J63 C65 F65 J65 C67 G67 C69 F69 J69 B71 J71 C73 G73 J73 I76 B77 E77 H77 J77 C79 F79 J79 C81 G81 C83 F83 J83 B85 J85 C87 G87 J87 I90 B91 E91 H91 J91 C93 F93 J93 C95 G95 C97 F97 J97 B99 J99 C101 G101 J101 B105 E105 J105 B107 G107 J107 C109 G109 B113 D113 G120 J120 B122 E122 I122 F135 I135 A144 E144 I144 E147 C151 F151 C153 F153">
    <cfRule type="containsBlanks" dxfId="4" priority="16">
      <formula>LEN(TRIM(A62))=0</formula>
    </cfRule>
  </conditionalFormatting>
  <conditionalFormatting sqref="I221:I222">
    <cfRule type="containsBlanks" dxfId="3" priority="5">
      <formula>LEN(TRIM(I221))=0</formula>
    </cfRule>
  </conditionalFormatting>
  <conditionalFormatting sqref="I151:K154 A157:K157 A160:K160 A163:K163">
    <cfRule type="containsBlanks" dxfId="2" priority="10">
      <formula>LEN(TRIM(A151))=0</formula>
    </cfRule>
  </conditionalFormatting>
  <conditionalFormatting sqref="K113">
    <cfRule type="containsBlanks" dxfId="1" priority="2">
      <formula>LEN(TRIM(K113))=0</formula>
    </cfRule>
  </conditionalFormatting>
  <conditionalFormatting sqref="K115">
    <cfRule type="containsBlanks" dxfId="0" priority="1">
      <formula>LEN(TRIM(K115))=0</formula>
    </cfRule>
  </conditionalFormatting>
  <pageMargins left="0.31496062992125984" right="0.19685039370078741" top="0.55118110236220474" bottom="0.19685039370078741" header="0.15748031496062992" footer="0.11811023622047245"/>
  <pageSetup paperSize="9" scale="98" orientation="portrait" r:id="rId1"/>
  <headerFooter>
    <oddHeader>&amp;L&amp;"-,Gras"Rallye du Thouaret&amp;C&amp;"-,Gras"&amp;12DOSSIER D ENGAGEMENT&amp;R&amp;"-,Gras"03-04-aout 2024</oddHeader>
    <oddFooter>&amp;R&amp;P/&amp;N</oddFooter>
  </headerFooter>
  <rowBreaks count="4" manualBreakCount="4">
    <brk id="56" max="16383" man="1"/>
    <brk id="163" max="16383" man="1"/>
    <brk id="213" max="16383" man="1"/>
    <brk id="2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14</vt:i4>
      </vt:variant>
    </vt:vector>
  </HeadingPairs>
  <TitlesOfParts>
    <vt:vector size="15" baseType="lpstr">
      <vt:lpstr>Feuil1</vt:lpstr>
      <vt:lpstr>COLICEN</vt:lpstr>
      <vt:lpstr>CONOM</vt:lpstr>
      <vt:lpstr>COPREN</vt:lpstr>
      <vt:lpstr>PLICEN</vt:lpstr>
      <vt:lpstr>PNOM</vt:lpstr>
      <vt:lpstr>PPREN</vt:lpstr>
      <vt:lpstr>VAN</vt:lpstr>
      <vt:lpstr>VC</vt:lpstr>
      <vt:lpstr>VCL</vt:lpstr>
      <vt:lpstr>VCYL</vt:lpstr>
      <vt:lpstr>VGR</vt:lpstr>
      <vt:lpstr>VM</vt:lpstr>
      <vt:lpstr>VMOD</vt:lpstr>
      <vt:lpstr>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TEXIER</dc:creator>
  <cp:lastModifiedBy>gerard TEXIER</cp:lastModifiedBy>
  <cp:lastPrinted>2023-12-12T14:41:08Z</cp:lastPrinted>
  <dcterms:created xsi:type="dcterms:W3CDTF">2019-12-03T09:07:05Z</dcterms:created>
  <dcterms:modified xsi:type="dcterms:W3CDTF">2024-06-08T12:17:16Z</dcterms:modified>
</cp:coreProperties>
</file>